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Jun 25\"/>
    </mc:Choice>
  </mc:AlternateContent>
  <xr:revisionPtr revIDLastSave="0" documentId="13_ncr:1_{24C9C19C-8C42-44C8-B89F-2353FBA0FF37}" xr6:coauthVersionLast="36" xr6:coauthVersionMax="47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'2'!$A$1:$F$348</definedName>
    <definedName name="_xlnm.Print_Area" localSheetId="2">'3'!$A$1:$F$268</definedName>
    <definedName name="_xlnm.Print_Area" localSheetId="3">'4'!$A$1:$L$333</definedName>
    <definedName name="_xlnm.Print_Area" localSheetId="4">'5'!$A$1:$L$337</definedName>
    <definedName name="_xlnm.Print_Area" localSheetId="5">'6'!$A$1:$N$340</definedName>
    <definedName name="_xlnm.Print_Area" localSheetId="6">'7'!$A$1:$N$337</definedName>
    <definedName name="_xlnm.Print_Area" localSheetId="7">'8'!$A$1:$G$337</definedName>
    <definedName name="_xlnm.Print_Area" localSheetId="8">'9'!$A$1:$G$337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1" i="31" l="1"/>
  <c r="E320" i="31"/>
  <c r="E319" i="31"/>
  <c r="E318" i="31"/>
  <c r="E317" i="31"/>
  <c r="E316" i="31"/>
  <c r="D321" i="31"/>
  <c r="D320" i="31"/>
  <c r="D319" i="31"/>
  <c r="D318" i="31"/>
  <c r="D317" i="31"/>
  <c r="D316" i="31"/>
  <c r="E215" i="31"/>
  <c r="E214" i="31"/>
  <c r="E213" i="31"/>
  <c r="E212" i="31"/>
  <c r="E211" i="31"/>
  <c r="E210" i="31"/>
  <c r="D215" i="31"/>
  <c r="D214" i="31"/>
  <c r="D213" i="31"/>
  <c r="D212" i="31"/>
  <c r="D211" i="31"/>
  <c r="D210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F210" i="31"/>
  <c r="C210" i="31"/>
  <c r="G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F202" i="31"/>
  <c r="C202" i="31"/>
  <c r="G201" i="31"/>
  <c r="F201" i="31"/>
  <c r="C201" i="31"/>
  <c r="G200" i="31"/>
  <c r="F200" i="31"/>
  <c r="C200" i="31"/>
  <c r="G199" i="31"/>
  <c r="F199" i="31"/>
  <c r="C199" i="31"/>
  <c r="G198" i="31"/>
  <c r="F198" i="31"/>
  <c r="C198" i="31"/>
  <c r="G197" i="31"/>
  <c r="F197" i="31"/>
  <c r="C197" i="31"/>
  <c r="G196" i="31"/>
  <c r="F196" i="31"/>
  <c r="C196" i="31"/>
  <c r="G195" i="31"/>
  <c r="F195" i="31"/>
  <c r="C195" i="31"/>
  <c r="G194" i="31"/>
  <c r="F194" i="31"/>
  <c r="C194" i="31"/>
  <c r="G193" i="31"/>
  <c r="F193" i="31"/>
  <c r="C193" i="31"/>
  <c r="G192" i="31"/>
  <c r="F192" i="31"/>
  <c r="C192" i="31"/>
  <c r="G191" i="31"/>
  <c r="F191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E34" i="27"/>
  <c r="E142" i="27" s="1"/>
  <c r="F34" i="27"/>
  <c r="F142" i="27" s="1"/>
  <c r="C34" i="27"/>
  <c r="C142" i="27" s="1"/>
  <c r="C47" i="27"/>
  <c r="D86" i="27"/>
  <c r="D195" i="27" s="1"/>
  <c r="E86" i="27"/>
  <c r="E195" i="27" s="1"/>
  <c r="F86" i="27"/>
  <c r="F195" i="27" s="1"/>
  <c r="C86" i="27"/>
  <c r="C195" i="27" s="1"/>
  <c r="D73" i="27"/>
  <c r="E73" i="27"/>
  <c r="F73" i="27"/>
  <c r="C73" i="27"/>
  <c r="D60" i="27"/>
  <c r="E60" i="27"/>
  <c r="F60" i="27"/>
  <c r="C60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6" i="17" l="1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L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D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218" i="17"/>
  <c r="F218" i="17"/>
  <c r="E218" i="17"/>
  <c r="D218" i="17"/>
  <c r="C218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310" i="17"/>
  <c r="F310" i="17"/>
  <c r="E310" i="17"/>
  <c r="D310" i="17"/>
  <c r="C310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2" i="17"/>
  <c r="F302" i="17"/>
  <c r="E302" i="17"/>
  <c r="D302" i="17"/>
  <c r="C302" i="17"/>
  <c r="G191" i="17"/>
  <c r="F191" i="17"/>
  <c r="E191" i="17"/>
  <c r="D191" i="17"/>
  <c r="C191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1" i="17"/>
  <c r="F301" i="17"/>
  <c r="E301" i="17"/>
  <c r="D301" i="17"/>
  <c r="C301" i="17"/>
  <c r="G190" i="17"/>
  <c r="F190" i="17"/>
  <c r="E190" i="17"/>
  <c r="D190" i="17"/>
  <c r="C190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300" i="17"/>
  <c r="F300" i="17"/>
  <c r="E300" i="17"/>
  <c r="D300" i="17"/>
  <c r="C300" i="17"/>
  <c r="G189" i="17"/>
  <c r="F189" i="17"/>
  <c r="E189" i="17"/>
  <c r="D189" i="17"/>
  <c r="C189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9" i="17"/>
  <c r="F299" i="17"/>
  <c r="E299" i="17"/>
  <c r="D299" i="17"/>
  <c r="C299" i="17"/>
  <c r="G188" i="17"/>
  <c r="F188" i="17"/>
  <c r="E188" i="17"/>
  <c r="D188" i="17"/>
  <c r="C188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7" i="17"/>
  <c r="F297" i="17"/>
  <c r="E297" i="17"/>
  <c r="D297" i="17"/>
  <c r="C297" i="17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<sst xmlns="http://schemas.openxmlformats.org/spreadsheetml/2006/main" count="4538" uniqueCount="157">
  <si>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</si>
  <si>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</si>
  <si>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</si>
  <si>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</si>
  <si>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</si>
  <si>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</si>
  <si>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</si>
  <si>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</si>
  <si>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</si>
  <si>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</si>
  <si>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</si>
  <si>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</si>
  <si>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</si>
  <si>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</si>
  <si>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</si>
  <si>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</si>
  <si>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</si>
  <si>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</si>
  <si>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</si>
  <si>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</si>
  <si>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</si>
  <si>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</si>
  <si>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</si>
  <si>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</si>
  <si>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</si>
  <si>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</si>
  <si>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</si>
  <si>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</si>
  <si>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</si>
  <si>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</si>
  <si>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</si>
  <si>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</si>
  <si>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</si>
  <si>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</si>
  <si>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</si>
  <si>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</si>
  <si>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</si>
  <si>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</si>
  <si>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</si>
  <si>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</si>
  <si>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</si>
  <si>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</si>
  <si>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</si>
  <si>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</si>
  <si>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</si>
  <si>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</si>
  <si>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</si>
  <si>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</si>
  <si>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</si>
  <si>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</si>
  <si>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</si>
  <si>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</si>
  <si>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</si>
  <si>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</si>
  <si>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</si>
  <si>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</si>
  <si>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</si>
  <si>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</si>
  <si>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</si>
  <si>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</si>
  <si>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</si>
  <si>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</si>
  <si>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</si>
  <si>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</si>
  <si>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</si>
  <si>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</si>
  <si>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</si>
  <si>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</si>
  <si>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</si>
  <si>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</si>
  <si>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</si>
  <si>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</si>
  <si>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</si>
  <si>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</si>
  <si>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</si>
  <si>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</si>
  <si>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</si>
  <si>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</si>
  <si>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</si>
  <si>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</si>
  <si>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</si>
  <si>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</si>
  <si>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</si>
  <si>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</si>
  <si>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</si>
  <si>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</si>
  <si>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</si>
  <si>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</si>
  <si>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</si>
  <si>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</si>
  <si>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</si>
  <si>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</si>
  <si>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</si>
  <si>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</si>
  <si>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</si>
  <si>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</si>
  <si>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</si>
  <si>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</si>
  <si>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</si>
  <si>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</si>
  <si>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</si>
  <si>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</si>
  <si>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</si>
  <si>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</si>
  <si>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</si>
  <si>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</si>
  <si>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</si>
  <si>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</si>
  <si>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</si>
  <si>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</si>
  <si>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</si>
  <si>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</si>
  <si>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</si>
  <si>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</si>
  <si>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</si>
  <si>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</si>
  <si>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</si>
  <si>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</si>
  <si>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</si>
  <si>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</si>
  <si>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</si>
  <si>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</si>
  <si>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</si>
  <si>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</si>
  <si>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</si>
  <si>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</si>
  <si>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</si>
  <si>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</si>
  <si>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</si>
  <si>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Jun </t>
    </r>
    <r>
      <rPr>
        <vertAlign val="superscript"/>
        <sz val="11"/>
        <color rgb="FF000000"/>
        <rFont val="Arial"/>
        <family val="2"/>
      </rPr>
      <t>p</t>
    </r>
  </si>
  <si>
    <r>
      <t xml:space="preserve">Jul. </t>
    </r>
    <r>
      <rPr>
        <vertAlign val="superscript"/>
        <sz val="11"/>
        <color rgb="FF000000"/>
        <rFont val="Arial"/>
        <family val="2"/>
      </rPr>
      <t>p</t>
    </r>
  </si>
  <si>
    <r>
      <t xml:space="preserve">Ogos </t>
    </r>
    <r>
      <rPr>
        <vertAlign val="superscript"/>
        <sz val="11"/>
        <color rgb="FF000000"/>
        <rFont val="Arial"/>
        <family val="2"/>
      </rPr>
      <t>p</t>
    </r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</si>
  <si>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</si>
  <si>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</si>
  <si>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</si>
  <si>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% Perubahan / </t>
    </r>
    <r>
      <rPr>
        <sz val="11"/>
        <color rgb="FF000000"/>
        <rFont val="Arial"/>
        <family val="2"/>
      </rPr>
      <t>% Changes (MoM)</t>
    </r>
  </si>
  <si>
    <r>
      <t xml:space="preserve">% Perubahan / </t>
    </r>
    <r>
      <rPr>
        <sz val="11"/>
        <color rgb="FF000000"/>
        <rFont val="Arial"/>
        <family val="2"/>
      </rPr>
      <t>% Changes (YoY)</t>
    </r>
  </si>
  <si>
    <r>
      <t>% Perubahan /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</si>
  <si>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r>
      <t xml:space="preserve">% Perubahan / </t>
    </r>
    <r>
      <rPr>
        <i/>
        <sz val="11"/>
        <color rgb="FF000000"/>
        <rFont val="Arial"/>
        <family val="2"/>
      </rPr>
      <t>% Changes (YoY)</t>
    </r>
  </si>
  <si>
    <r>
      <t xml:space="preserve">% Perubahan / </t>
    </r>
    <r>
      <rPr>
        <i/>
        <sz val="11"/>
        <color rgb="FF000000"/>
        <rFont val="Arial"/>
        <family val="2"/>
      </rPr>
      <t>% Changes (MoM)</t>
    </r>
  </si>
  <si>
    <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 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</si>
  <si>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% Changes (YoY)</t>
    </r>
  </si>
  <si>
    <r>
      <t xml:space="preserve">% Perubahan / %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</si>
  <si>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</si>
  <si>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                          </t>
    </r>
    <r>
      <rPr>
        <b/>
        <sz val="11"/>
        <color theme="1"/>
        <rFont val="Arial"/>
        <family val="2"/>
      </rPr>
      <t>17.4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</si>
  <si>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</si>
  <si>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% Changes (MoM)</t>
    </r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</si>
  <si>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</si>
  <si>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t>% Perubahan /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</si>
  <si>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</si>
  <si>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</si>
  <si>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</si>
  <si>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</si>
  <si>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</si>
  <si>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</si>
  <si>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</si>
  <si>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Mei. </t>
    </r>
    <r>
      <rPr>
        <vertAlign val="superscript"/>
        <sz val="11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</si>
</sst>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169" fontId="2" fillId="3" borderId="0" xfId="16" applyNumberFormat="1" applyFont="1" applyFill="1" applyAlignment="1">
      <alignment vertical="center"/>
    </xf>
    <xf numFmtId="12" fontId="52" fillId="0" borderId="0" xfId="0" applyNumberFormat="1" applyFont="1" applyAlignment="1">
      <alignment horizontal="left" vertical="center" wrapText="1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30" borderId="0" xfId="0" applyFont="1" applyFill="1" applyAlignment="1">
      <alignment horizontal="center" vertical="center" wrapText="1"/>
    </xf>
    <xf numFmtId="0" fontId="15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0" fontId="4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12" fillId="30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164373</xdr:rowOff>
    </xdr:from>
    <xdr:to>
      <xdr:col>8</xdr:col>
      <xdr:colOff>1215118</xdr:colOff>
      <xdr:row>214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121</xdr:row>
      <xdr:rowOff>8164</xdr:rowOff>
    </xdr:from>
    <xdr:to>
      <xdr:col>6</xdr:col>
      <xdr:colOff>1646464</xdr:colOff>
      <xdr:row>147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245</xdr:row>
      <xdr:rowOff>23757</xdr:rowOff>
    </xdr:from>
    <xdr:to>
      <xdr:col>6</xdr:col>
      <xdr:colOff>1655370</xdr:colOff>
      <xdr:row>245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119</xdr:row>
      <xdr:rowOff>159474</xdr:rowOff>
    </xdr:from>
    <xdr:to>
      <xdr:col>6</xdr:col>
      <xdr:colOff>1737359</xdr:colOff>
      <xdr:row>119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231</xdr:row>
      <xdr:rowOff>69477</xdr:rowOff>
    </xdr:from>
    <xdr:to>
      <xdr:col>6</xdr:col>
      <xdr:colOff>1652649</xdr:colOff>
      <xdr:row>231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topLeftCell="A60" zoomScaleNormal="100" zoomScaleSheetLayoutView="100" workbookViewId="0">
      <selection activeCell="I88" sqref="I88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112" t="s">
        <v>0</v>
      </c>
      <c r="B1" s="126">
        <v>1</v>
      </c>
      <c r="C1" s="26" t="s">
        <v>1</v>
      </c>
      <c r="D1" s="2"/>
      <c r="E1" s="2"/>
      <c r="F1" s="2"/>
    </row>
    <row r="2" spans="1:9" ht="15" customHeight="1">
      <c r="A2" s="112" t="s">
        <v>2</v>
      </c>
      <c r="B2" s="126"/>
      <c r="C2" s="127" t="s">
        <v>3</v>
      </c>
      <c r="D2" s="127"/>
      <c r="E2" s="127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28" t="s">
        <v>151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29" t="s">
        <v>154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29"/>
      <c r="B6" s="129"/>
      <c r="C6" s="58"/>
      <c r="D6" s="3"/>
      <c r="E6" s="3"/>
      <c r="F6" s="3"/>
    </row>
    <row r="7" spans="1:9" ht="15.75" customHeight="1">
      <c r="A7" s="125" t="s">
        <v>140</v>
      </c>
      <c r="B7" s="125"/>
      <c r="C7" s="125"/>
      <c r="D7" s="125"/>
      <c r="E7" s="125"/>
      <c r="F7" s="125"/>
    </row>
    <row r="8" spans="1:9" ht="14.4">
      <c r="A8" s="23"/>
      <c r="B8" s="23"/>
    </row>
    <row r="9" spans="1:9" ht="15" hidden="1" customHeight="1">
      <c r="A9" s="3">
        <v>2018</v>
      </c>
      <c r="B9" s="7" t="s">
        <v>12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13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14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15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16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17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18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19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20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21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22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23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3">
        <v>2018</v>
      </c>
      <c r="B21" s="3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3">
        <v>2019</v>
      </c>
      <c r="B22" s="7" t="s">
        <v>12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3"/>
      <c r="B23" s="7" t="s">
        <v>13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3"/>
      <c r="B24" s="7" t="s">
        <v>24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3"/>
      <c r="B25" s="7" t="s">
        <v>25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3"/>
      <c r="B26" s="7" t="s">
        <v>26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3"/>
      <c r="B27" s="7" t="s">
        <v>17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3"/>
      <c r="B28" s="7" t="s">
        <v>18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27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28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3"/>
      <c r="B31" s="7" t="s">
        <v>29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3"/>
      <c r="B32" s="2" t="s">
        <v>22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3"/>
      <c r="B33" s="2" t="s">
        <v>23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3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3">
        <v>2020</v>
      </c>
      <c r="B35" s="12" t="s">
        <v>12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3"/>
      <c r="B36" s="11" t="s">
        <v>13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3"/>
      <c r="B37" s="11" t="s">
        <v>14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3"/>
      <c r="B38" s="11" t="s">
        <v>15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3"/>
      <c r="B39" s="11" t="s">
        <v>16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3"/>
      <c r="B40" s="11" t="s">
        <v>30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3"/>
      <c r="B41" s="11" t="s">
        <v>31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27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20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3"/>
      <c r="B44" s="11" t="s">
        <v>21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3"/>
      <c r="B45" s="11" t="s">
        <v>22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3"/>
      <c r="B46" s="11" t="s">
        <v>23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3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3">
        <v>2021</v>
      </c>
      <c r="B48" s="12" t="s">
        <v>12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3"/>
      <c r="B49" s="11" t="s">
        <v>13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3"/>
      <c r="B50" s="11" t="s">
        <v>24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3"/>
      <c r="B51" s="11" t="s">
        <v>15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3"/>
      <c r="B52" s="11" t="s">
        <v>32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3"/>
      <c r="B53" s="11" t="s">
        <v>33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3"/>
      <c r="B54" s="11" t="s">
        <v>31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27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20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3"/>
      <c r="B57" s="11" t="s">
        <v>21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3"/>
      <c r="B58" s="7" t="s">
        <v>22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3"/>
      <c r="B59" s="7" t="s">
        <v>23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3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3">
        <v>2022</v>
      </c>
      <c r="B61" s="12" t="s">
        <v>12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3"/>
      <c r="B62" s="13" t="s">
        <v>13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3"/>
      <c r="B63" s="13" t="s">
        <v>14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3"/>
      <c r="B64" s="13" t="s">
        <v>25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3"/>
      <c r="B65" s="11" t="s">
        <v>26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3"/>
      <c r="B66" s="11" t="s">
        <v>33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3"/>
      <c r="B67" s="11" t="s">
        <v>34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35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5" t="s">
        <v>20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3"/>
      <c r="B70" s="15" t="s">
        <v>21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3"/>
      <c r="B71" s="7" t="s">
        <v>22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3"/>
      <c r="B72" s="79" t="s">
        <v>23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3">
        <v>2022</v>
      </c>
      <c r="B73" s="7"/>
      <c r="C73" s="33">
        <f>SUM(C61:C72)</f>
        <v>1554517.9755358901</v>
      </c>
      <c r="D73" s="33">
        <f t="shared" ref="D73:F73" si="4">SUM(D61:D72)</f>
        <v>710292.48954437231</v>
      </c>
      <c r="E73" s="33">
        <f t="shared" si="4"/>
        <v>661052.47877539054</v>
      </c>
      <c r="F73" s="33">
        <f t="shared" si="4"/>
        <v>183173.0072161268</v>
      </c>
      <c r="N73" s="74"/>
      <c r="O73" s="74"/>
    </row>
    <row r="74" spans="1:15" ht="13.5" hidden="1" customHeight="1">
      <c r="A74" s="3">
        <v>2023</v>
      </c>
      <c r="B74" s="7" t="s">
        <v>12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3"/>
      <c r="B75" s="7" t="s">
        <v>13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3"/>
      <c r="B76" s="11" t="s">
        <v>14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3"/>
      <c r="B77" s="11" t="s">
        <v>15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3"/>
      <c r="B78" s="11" t="s">
        <v>16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3"/>
      <c r="B79" s="11" t="s">
        <v>17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3"/>
      <c r="B80" s="11" t="s">
        <v>31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27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20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3"/>
      <c r="B83" s="11" t="s">
        <v>21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3"/>
      <c r="B84" s="11" t="s">
        <v>22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3"/>
      <c r="B85" s="11" t="s">
        <v>23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3">
        <v>2023</v>
      </c>
      <c r="B86" s="7"/>
      <c r="C86" s="33">
        <f>SUM(C74:C85)</f>
        <v>1673606.68191767</v>
      </c>
      <c r="D86" s="33">
        <f t="shared" ref="D86:F86" si="5">SUM(D74:D85)</f>
        <v>747149.46340619889</v>
      </c>
      <c r="E86" s="33">
        <f t="shared" si="5"/>
        <v>720751.41377283458</v>
      </c>
      <c r="F86" s="33">
        <f t="shared" si="5"/>
        <v>205705.80473863633</v>
      </c>
      <c r="N86" s="74"/>
      <c r="O86" s="74"/>
    </row>
    <row r="87" spans="1:15">
      <c r="A87" s="3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3"/>
      <c r="B88" s="7"/>
      <c r="C88" s="33"/>
      <c r="D88" s="33"/>
      <c r="E88" s="33"/>
      <c r="F88" s="33"/>
      <c r="N88" s="74"/>
      <c r="O88" s="74"/>
    </row>
    <row r="89" spans="1:15" ht="13.5" customHeight="1">
      <c r="A89" s="3">
        <v>2024</v>
      </c>
      <c r="B89" s="11" t="s">
        <v>12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3"/>
      <c r="B90" s="7" t="s">
        <v>13</v>
      </c>
      <c r="C90" s="33">
        <v>141105.40536822611</v>
      </c>
      <c r="D90" s="33">
        <v>62201.815243842138</v>
      </c>
      <c r="E90" s="33">
        <v>61532.456167145589</v>
      </c>
      <c r="F90" s="33">
        <v>17371.133957238399</v>
      </c>
    </row>
    <row r="91" spans="1:15" ht="13.5" customHeight="1">
      <c r="A91" s="3"/>
      <c r="B91" s="11" t="s">
        <v>14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3"/>
      <c r="B92" s="11" t="s">
        <v>15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3"/>
      <c r="B93" s="11" t="s">
        <v>16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3"/>
      <c r="B94" s="11" t="s">
        <v>17</v>
      </c>
      <c r="C94" s="33">
        <v>145995.12568730174</v>
      </c>
      <c r="D94" s="33">
        <v>64892.462632750212</v>
      </c>
      <c r="E94" s="33">
        <v>64093.551358079523</v>
      </c>
      <c r="F94" s="33">
        <v>17009.11169647202</v>
      </c>
    </row>
    <row r="95" spans="1:15" ht="13.5" customHeight="1">
      <c r="A95" s="3"/>
      <c r="B95" s="11" t="s">
        <v>18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19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20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3"/>
      <c r="B98" s="11" t="s">
        <v>21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3"/>
      <c r="B99" s="11" t="s">
        <v>22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3"/>
      <c r="B100" s="100" t="s">
        <v>23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3"/>
      <c r="B101" s="87"/>
      <c r="C101" s="75"/>
      <c r="D101" s="75"/>
      <c r="E101" s="75"/>
      <c r="F101" s="75"/>
    </row>
    <row r="102" spans="1:15" ht="13.5" customHeight="1">
      <c r="A102" s="3">
        <v>2025</v>
      </c>
      <c r="B102" s="100" t="s">
        <v>12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customHeight="1">
      <c r="A103" s="3"/>
      <c r="B103" s="100" t="s">
        <v>13</v>
      </c>
      <c r="C103" s="33">
        <v>148495.72536025094</v>
      </c>
      <c r="D103" s="33">
        <v>65799.41230245521</v>
      </c>
      <c r="E103" s="33">
        <v>65069.96878756761</v>
      </c>
      <c r="F103" s="33">
        <v>17626.344270228117</v>
      </c>
    </row>
    <row r="104" spans="1:15" ht="13.5" customHeight="1">
      <c r="A104" s="3"/>
      <c r="B104" s="11" t="s">
        <v>24</v>
      </c>
      <c r="C104" s="33">
        <v>153982.12040165591</v>
      </c>
      <c r="D104" s="33">
        <v>67755.028284325002</v>
      </c>
      <c r="E104" s="33">
        <v>66984.164883258039</v>
      </c>
      <c r="F104" s="33">
        <v>19242.927234072882</v>
      </c>
    </row>
    <row r="105" spans="1:15" ht="13.5" customHeight="1">
      <c r="A105" s="3"/>
      <c r="B105" s="100" t="s">
        <v>15</v>
      </c>
      <c r="C105" s="33">
        <v>151706.21073048585</v>
      </c>
      <c r="D105" s="33">
        <v>67321.182775513225</v>
      </c>
      <c r="E105" s="33">
        <v>66759.363765987684</v>
      </c>
      <c r="F105" s="33">
        <v>17625.66418898496</v>
      </c>
    </row>
    <row r="106" spans="1:15" ht="13.5" customHeight="1">
      <c r="A106" s="3"/>
      <c r="B106" s="11" t="s">
        <v>156</v>
      </c>
      <c r="C106" s="33">
        <v>154341.39477272768</v>
      </c>
      <c r="D106" s="33">
        <v>68204.304213597978</v>
      </c>
      <c r="E106" s="33">
        <v>67067.812846497211</v>
      </c>
      <c r="F106" s="33">
        <v>19069.277712632465</v>
      </c>
    </row>
    <row r="107" spans="1:15" ht="13.5" customHeight="1">
      <c r="A107" s="3"/>
      <c r="B107" s="100" t="s">
        <v>129</v>
      </c>
      <c r="C107" s="33">
        <v>152969.01238230156</v>
      </c>
      <c r="D107" s="33">
        <v>68294.811509396677</v>
      </c>
      <c r="E107" s="33">
        <v>67541.601537993498</v>
      </c>
      <c r="F107" s="33">
        <v>17132.599334911421</v>
      </c>
    </row>
    <row r="108" spans="1:15" ht="13.5" hidden="1" customHeight="1">
      <c r="A108" s="3"/>
      <c r="B108" s="11" t="s">
        <v>130</v>
      </c>
      <c r="C108" s="33"/>
      <c r="D108" s="33"/>
      <c r="E108" s="33"/>
      <c r="F108" s="33"/>
    </row>
    <row r="109" spans="1:15" ht="13.5" hidden="1" customHeight="1">
      <c r="A109" s="7"/>
      <c r="B109" s="11" t="s">
        <v>131</v>
      </c>
      <c r="C109" s="33"/>
      <c r="D109" s="33"/>
      <c r="E109" s="33"/>
      <c r="F109" s="33"/>
    </row>
    <row r="110" spans="1:15" ht="13.5" hidden="1" customHeight="1">
      <c r="A110" s="7"/>
      <c r="B110" s="11" t="s">
        <v>132</v>
      </c>
      <c r="C110" s="33"/>
      <c r="D110" s="33"/>
      <c r="E110" s="33"/>
      <c r="F110" s="33"/>
    </row>
    <row r="111" spans="1:15" ht="13.5" hidden="1" customHeight="1">
      <c r="A111" s="3"/>
      <c r="B111" s="11" t="s">
        <v>133</v>
      </c>
      <c r="C111" s="33"/>
      <c r="D111" s="33"/>
      <c r="E111" s="33"/>
      <c r="F111" s="33"/>
    </row>
    <row r="112" spans="1:15" ht="13.5" hidden="1" customHeight="1">
      <c r="A112" s="3"/>
      <c r="B112" s="11" t="s">
        <v>134</v>
      </c>
      <c r="C112" s="33"/>
      <c r="D112" s="33"/>
      <c r="E112" s="33"/>
      <c r="F112" s="33"/>
    </row>
    <row r="113" spans="1:6" ht="13.5" hidden="1" customHeight="1">
      <c r="A113" s="3"/>
      <c r="B113" s="11" t="s">
        <v>117</v>
      </c>
      <c r="C113" s="33"/>
      <c r="D113" s="33"/>
      <c r="E113" s="33"/>
      <c r="F113" s="33"/>
    </row>
    <row r="114" spans="1:6" ht="13.5" customHeight="1">
      <c r="A114" s="3"/>
      <c r="B114" s="11"/>
      <c r="C114" s="33"/>
      <c r="D114" s="33"/>
      <c r="E114" s="33"/>
      <c r="F114" s="33"/>
    </row>
    <row r="115" spans="1:6" ht="15.75" customHeight="1">
      <c r="A115" s="125" t="s">
        <v>136</v>
      </c>
      <c r="B115" s="125"/>
      <c r="C115" s="125"/>
      <c r="D115" s="125"/>
      <c r="E115" s="125"/>
      <c r="F115" s="125"/>
    </row>
    <row r="116" spans="1:6">
      <c r="A116" s="7"/>
      <c r="B116" s="3"/>
    </row>
    <row r="117" spans="1:6" ht="15" hidden="1" customHeight="1">
      <c r="A117" s="3">
        <v>2018</v>
      </c>
      <c r="B117" s="7" t="s">
        <v>12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13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14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15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16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17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18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19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20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21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22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23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3"/>
      <c r="C129" s="8"/>
      <c r="D129" s="8"/>
      <c r="E129" s="8"/>
      <c r="F129" s="8"/>
    </row>
    <row r="130" spans="1:6" hidden="1">
      <c r="A130" s="3">
        <v>2019</v>
      </c>
      <c r="B130" s="7" t="s">
        <v>12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3"/>
      <c r="B131" s="7" t="s">
        <v>13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3"/>
      <c r="B132" s="7" t="s">
        <v>24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3"/>
      <c r="B133" s="7" t="s">
        <v>25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3"/>
      <c r="B134" s="7" t="s">
        <v>26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3"/>
      <c r="B135" s="7" t="s">
        <v>17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3"/>
      <c r="B136" s="7" t="s">
        <v>18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3"/>
      <c r="B137" s="7" t="s">
        <v>27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3"/>
      <c r="B138" s="7" t="s">
        <v>28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3"/>
      <c r="B139" s="7" t="s">
        <v>29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3"/>
      <c r="B140" s="2" t="s">
        <v>22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3"/>
      <c r="B141" s="2" t="s">
        <v>23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3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3">
        <v>2020</v>
      </c>
      <c r="B143" s="12" t="s">
        <v>12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3"/>
      <c r="B144" s="11" t="s">
        <v>13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3"/>
      <c r="B145" s="11" t="s">
        <v>14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3"/>
      <c r="B146" s="11" t="s">
        <v>15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3"/>
      <c r="B147" s="11" t="s">
        <v>16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3"/>
      <c r="B148" s="11" t="s">
        <v>30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3"/>
      <c r="B149" s="11" t="s">
        <v>31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3"/>
      <c r="B150" s="11" t="s">
        <v>27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3"/>
      <c r="B151" s="11" t="s">
        <v>20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3"/>
      <c r="B152" s="11" t="s">
        <v>21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3"/>
      <c r="B153" s="11" t="s">
        <v>22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3"/>
      <c r="B154" s="11" t="s">
        <v>23</v>
      </c>
      <c r="C154" s="31">
        <f t="shared" ref="C154:F155" si="29">(C46/C33-1)*100</f>
        <v>0.50403200969062478</v>
      </c>
      <c r="D154" s="31">
        <f t="shared" si="29"/>
        <v>-0.5603462556573291</v>
      </c>
      <c r="E154" s="31">
        <f t="shared" si="29"/>
        <v>-1.9629354142343347</v>
      </c>
      <c r="F154" s="31">
        <f t="shared" si="29"/>
        <v>14.743271499313781</v>
      </c>
    </row>
    <row r="155" spans="1:17" ht="15" customHeight="1">
      <c r="A155" s="3">
        <v>2020</v>
      </c>
      <c r="B155" s="11"/>
      <c r="C155" s="31">
        <f t="shared" si="29"/>
        <v>-5.8073147465953934</v>
      </c>
      <c r="D155" s="31">
        <f t="shared" si="29"/>
        <v>-5.4700317021751825</v>
      </c>
      <c r="E155" s="31">
        <f t="shared" si="29"/>
        <v>-4.9464317158269928</v>
      </c>
      <c r="F155" s="31">
        <f t="shared" si="29"/>
        <v>-10.309084460204055</v>
      </c>
    </row>
    <row r="156" spans="1:17" ht="13.5" hidden="1" customHeight="1">
      <c r="A156" s="3">
        <v>2021</v>
      </c>
      <c r="B156" s="12" t="s">
        <v>12</v>
      </c>
      <c r="C156" s="31">
        <f t="shared" ref="C156:F156" si="30">(C48/C35-1)*100</f>
        <v>-2.5532872563422293</v>
      </c>
      <c r="D156" s="31">
        <f t="shared" si="30"/>
        <v>-0.38898168500202113</v>
      </c>
      <c r="E156" s="31">
        <f t="shared" si="30"/>
        <v>-2.5354403464236119</v>
      </c>
      <c r="F156" s="31">
        <f t="shared" si="30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3"/>
      <c r="B157" s="11" t="s">
        <v>13</v>
      </c>
      <c r="C157" s="31">
        <f t="shared" ref="C157:F157" si="31">(C49/C36-1)*100</f>
        <v>-0.88405395236442752</v>
      </c>
      <c r="D157" s="31">
        <f t="shared" si="31"/>
        <v>-5.6043225094037918E-2</v>
      </c>
      <c r="E157" s="31">
        <f t="shared" si="31"/>
        <v>-2.0536837948119113</v>
      </c>
      <c r="F157" s="31">
        <f t="shared" si="31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3"/>
      <c r="B158" s="11" t="s">
        <v>24</v>
      </c>
      <c r="C158" s="31">
        <f t="shared" ref="C158:F158" si="32">(C50/C37-1)*100</f>
        <v>9.2577961551108867</v>
      </c>
      <c r="D158" s="31">
        <f t="shared" si="32"/>
        <v>1.8372674060052496</v>
      </c>
      <c r="E158" s="31">
        <f t="shared" si="32"/>
        <v>10.452463225206699</v>
      </c>
      <c r="F158" s="31">
        <f t="shared" si="32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3"/>
      <c r="B159" s="11" t="s">
        <v>15</v>
      </c>
      <c r="C159" s="31">
        <f t="shared" ref="C159:F159" si="33">(C51/C38-1)*100</f>
        <v>66.180544812445703</v>
      </c>
      <c r="D159" s="31">
        <f t="shared" si="33"/>
        <v>40.485070449702398</v>
      </c>
      <c r="E159" s="31">
        <f t="shared" si="33"/>
        <v>56.449018921974002</v>
      </c>
      <c r="F159" s="31">
        <f t="shared" si="33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3"/>
      <c r="B160" s="11" t="s">
        <v>32</v>
      </c>
      <c r="C160" s="31">
        <f t="shared" ref="C160:F160" si="34">(C52/C39-1)*100</f>
        <v>28.186743490156239</v>
      </c>
      <c r="D160" s="31">
        <f t="shared" si="34"/>
        <v>30.916822124211585</v>
      </c>
      <c r="E160" s="31">
        <f t="shared" si="34"/>
        <v>17.31160427569025</v>
      </c>
      <c r="F160" s="31">
        <f t="shared" si="34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3"/>
      <c r="B161" s="11" t="s">
        <v>33</v>
      </c>
      <c r="C161" s="31">
        <f t="shared" ref="C161:F161" si="35">(C53/C40-1)*100</f>
        <v>-10.345857622283173</v>
      </c>
      <c r="D161" s="31">
        <f t="shared" si="35"/>
        <v>3.5755958375701891</v>
      </c>
      <c r="E161" s="31">
        <f t="shared" si="35"/>
        <v>-2.8605719565733212</v>
      </c>
      <c r="F161" s="31">
        <f t="shared" si="35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3"/>
      <c r="B162" s="11" t="s">
        <v>31</v>
      </c>
      <c r="C162" s="31">
        <f t="shared" ref="C162:F162" si="36">(C54/C41-1)*100</f>
        <v>-14.702054676926835</v>
      </c>
      <c r="D162" s="31">
        <f t="shared" si="36"/>
        <v>-1.054334706590998</v>
      </c>
      <c r="E162" s="31">
        <f t="shared" si="36"/>
        <v>-8.0657574365604496</v>
      </c>
      <c r="F162" s="31">
        <f t="shared" si="36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27</v>
      </c>
      <c r="C163" s="31">
        <f t="shared" ref="C163:F163" si="37">(C55/C42-1)*100</f>
        <v>-10.204686859544132</v>
      </c>
      <c r="D163" s="31">
        <f t="shared" si="37"/>
        <v>-6.4302660156256852E-2</v>
      </c>
      <c r="E163" s="31">
        <f t="shared" si="37"/>
        <v>-7.4452129770370963</v>
      </c>
      <c r="F163" s="31">
        <f t="shared" si="37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20</v>
      </c>
      <c r="C164" s="31">
        <f t="shared" ref="C164:F164" si="38">(C56/C43-1)*100</f>
        <v>-2.593331306601887</v>
      </c>
      <c r="D164" s="31">
        <f t="shared" si="38"/>
        <v>0.8849798379638063</v>
      </c>
      <c r="E164" s="31">
        <f t="shared" si="38"/>
        <v>-1.0958695089248294</v>
      </c>
      <c r="F164" s="31">
        <f t="shared" si="38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3"/>
      <c r="B165" s="11" t="s">
        <v>21</v>
      </c>
      <c r="C165" s="31">
        <f t="shared" ref="C165:F165" si="39">(C57/C44-1)*100</f>
        <v>5.2336573424141664</v>
      </c>
      <c r="D165" s="31">
        <f t="shared" si="39"/>
        <v>4.4485743875948058</v>
      </c>
      <c r="E165" s="31">
        <f t="shared" si="39"/>
        <v>4.7455943230141795</v>
      </c>
      <c r="F165" s="31">
        <f t="shared" si="39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3"/>
      <c r="B166" s="7" t="s">
        <v>22</v>
      </c>
      <c r="C166" s="31">
        <f t="shared" ref="C166:F166" si="40">(C58/C45-1)*100</f>
        <v>6.4899530766819646</v>
      </c>
      <c r="D166" s="31">
        <f t="shared" si="40"/>
        <v>6.7607842279572283</v>
      </c>
      <c r="E166" s="31">
        <f t="shared" si="40"/>
        <v>6.7177168725435665</v>
      </c>
      <c r="F166" s="31">
        <f t="shared" si="40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3"/>
      <c r="B167" s="7" t="s">
        <v>23</v>
      </c>
      <c r="C167" s="31">
        <f t="shared" ref="C167:F168" si="41">(C59/C46-1)*100</f>
        <v>3.6307754191051922</v>
      </c>
      <c r="D167" s="31">
        <f t="shared" si="41"/>
        <v>4.1483495053947106</v>
      </c>
      <c r="E167" s="31">
        <f t="shared" si="41"/>
        <v>3.468049602460832</v>
      </c>
      <c r="F167" s="31">
        <f t="shared" si="41"/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3">
        <v>2021</v>
      </c>
      <c r="B168" s="7"/>
      <c r="C168" s="31">
        <f t="shared" si="41"/>
        <v>4.0025754956925397</v>
      </c>
      <c r="D168" s="31">
        <f t="shared" si="41"/>
        <v>6.3721896153943192</v>
      </c>
      <c r="E168" s="31">
        <f t="shared" si="41"/>
        <v>4.4139156851180195</v>
      </c>
      <c r="F168" s="31">
        <f t="shared" si="41"/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3">
        <v>2022</v>
      </c>
      <c r="B169" s="12" t="s">
        <v>12</v>
      </c>
      <c r="C169" s="31">
        <f t="shared" ref="C169:F169" si="42">(C61/C48-1)*100</f>
        <v>7.4557399472663599</v>
      </c>
      <c r="D169" s="31">
        <f t="shared" si="42"/>
        <v>5.7128380236438625</v>
      </c>
      <c r="E169" s="31">
        <f t="shared" si="42"/>
        <v>7.3214318928777056</v>
      </c>
      <c r="F169" s="31">
        <f t="shared" si="42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3"/>
      <c r="B170" s="13" t="s">
        <v>13</v>
      </c>
      <c r="C170" s="31">
        <f t="shared" ref="C170:F170" si="43">(C62/C49-1)*100</f>
        <v>8.4074209525046619</v>
      </c>
      <c r="D170" s="31">
        <f t="shared" si="43"/>
        <v>6.2270292977598007</v>
      </c>
      <c r="E170" s="31">
        <f t="shared" si="43"/>
        <v>10.184839716733872</v>
      </c>
      <c r="F170" s="31">
        <f t="shared" si="43"/>
        <v>11.628583506876101</v>
      </c>
    </row>
    <row r="171" spans="1:17" ht="13.5" hidden="1" customHeight="1">
      <c r="A171" s="3"/>
      <c r="B171" s="13" t="s">
        <v>14</v>
      </c>
      <c r="C171" s="31">
        <f t="shared" ref="C171:F171" si="44">(C63/C50-1)*100</f>
        <v>9.7919420331855189</v>
      </c>
      <c r="D171" s="31">
        <f t="shared" si="44"/>
        <v>8.5567248638846571</v>
      </c>
      <c r="E171" s="31">
        <f t="shared" si="44"/>
        <v>10.805636676601328</v>
      </c>
      <c r="F171" s="31">
        <f t="shared" si="44"/>
        <v>11.092251951133836</v>
      </c>
    </row>
    <row r="172" spans="1:17" ht="13.5" hidden="1" customHeight="1">
      <c r="A172" s="3"/>
      <c r="B172" s="13" t="s">
        <v>25</v>
      </c>
      <c r="C172" s="31">
        <f t="shared" ref="C172:F172" si="45">(C64/C51-1)*100</f>
        <v>15.202119022580018</v>
      </c>
      <c r="D172" s="31">
        <f t="shared" si="45"/>
        <v>11.458916181394851</v>
      </c>
      <c r="E172" s="31">
        <f t="shared" si="45"/>
        <v>20.883124450275623</v>
      </c>
      <c r="F172" s="31">
        <f t="shared" si="45"/>
        <v>11.335915359053272</v>
      </c>
    </row>
    <row r="173" spans="1:17" ht="13.5" hidden="1" customHeight="1">
      <c r="A173" s="3"/>
      <c r="B173" s="11" t="s">
        <v>26</v>
      </c>
      <c r="C173" s="31">
        <f t="shared" ref="C173:F173" si="46">(C65/C52-1)*100</f>
        <v>19.64355446854411</v>
      </c>
      <c r="D173" s="31">
        <f t="shared" si="46"/>
        <v>11.743548930088753</v>
      </c>
      <c r="E173" s="31">
        <f t="shared" si="46"/>
        <v>29.224080004140941</v>
      </c>
      <c r="F173" s="31">
        <f t="shared" si="46"/>
        <v>20.137521210274279</v>
      </c>
    </row>
    <row r="174" spans="1:17" ht="13.5" hidden="1" customHeight="1">
      <c r="A174" s="3"/>
      <c r="B174" s="11" t="s">
        <v>33</v>
      </c>
      <c r="C174" s="31">
        <f t="shared" ref="C174:F174" si="47">(C66/C53-1)*100</f>
        <v>43.987626514490394</v>
      </c>
      <c r="D174" s="31">
        <f t="shared" si="47"/>
        <v>19.304809194950856</v>
      </c>
      <c r="E174" s="31">
        <f t="shared" si="47"/>
        <v>38.382620954580425</v>
      </c>
      <c r="F174" s="31">
        <f t="shared" si="47"/>
        <v>1642.8454675131497</v>
      </c>
    </row>
    <row r="175" spans="1:17" ht="13.5" hidden="1" customHeight="1">
      <c r="A175" s="3"/>
      <c r="B175" s="11" t="s">
        <v>34</v>
      </c>
      <c r="C175" s="31">
        <f t="shared" ref="C175:F175" si="48">(C67/C54-1)*100</f>
        <v>40.693817149496894</v>
      </c>
      <c r="D175" s="31">
        <f t="shared" si="48"/>
        <v>20.551642452765705</v>
      </c>
      <c r="E175" s="31">
        <f t="shared" si="48"/>
        <v>37.546508942418733</v>
      </c>
      <c r="F175" s="31">
        <f t="shared" si="48"/>
        <v>597.74246635463271</v>
      </c>
    </row>
    <row r="176" spans="1:17" ht="13.5" hidden="1" customHeight="1">
      <c r="A176" s="7"/>
      <c r="B176" s="11" t="s">
        <v>35</v>
      </c>
      <c r="C176" s="31">
        <f t="shared" ref="C176:F186" si="49">(C68/C55-1)*100</f>
        <v>33.558133734744345</v>
      </c>
      <c r="D176" s="31">
        <f t="shared" si="49"/>
        <v>15.959857143400026</v>
      </c>
      <c r="E176" s="31">
        <f t="shared" si="49"/>
        <v>34.49245775451422</v>
      </c>
      <c r="F176" s="31">
        <f t="shared" si="49"/>
        <v>183.33822117948469</v>
      </c>
    </row>
    <row r="177" spans="1:17" ht="13.5" hidden="1" customHeight="1">
      <c r="A177" s="7"/>
      <c r="B177" s="15" t="s">
        <v>20</v>
      </c>
      <c r="C177" s="31">
        <f t="shared" si="49"/>
        <v>23.957587461796304</v>
      </c>
      <c r="D177" s="31">
        <f t="shared" si="49"/>
        <v>13.314670979999788</v>
      </c>
      <c r="E177" s="31">
        <f t="shared" si="49"/>
        <v>30.042452085409877</v>
      </c>
      <c r="F177" s="31">
        <f t="shared" si="49"/>
        <v>51.202826254186306</v>
      </c>
    </row>
    <row r="178" spans="1:17" ht="15" hidden="1" customHeight="1">
      <c r="A178" s="3"/>
      <c r="B178" s="15" t="s">
        <v>21</v>
      </c>
      <c r="C178" s="31">
        <f t="shared" si="49"/>
        <v>14.937711870408332</v>
      </c>
      <c r="D178" s="31">
        <f t="shared" si="49"/>
        <v>7.3260156542542365</v>
      </c>
      <c r="E178" s="31">
        <f t="shared" si="49"/>
        <v>25.97239921675245</v>
      </c>
      <c r="F178" s="31">
        <f t="shared" si="49"/>
        <v>8.8564187137844641</v>
      </c>
    </row>
    <row r="179" spans="1:17" ht="15" hidden="1" customHeight="1">
      <c r="A179" s="3"/>
      <c r="B179" s="7" t="s">
        <v>22</v>
      </c>
      <c r="C179" s="31">
        <f t="shared" si="49"/>
        <v>14.208934195462852</v>
      </c>
      <c r="D179" s="31">
        <f t="shared" si="49"/>
        <v>5.5886649927271215</v>
      </c>
      <c r="E179" s="31">
        <f t="shared" si="49"/>
        <v>22.789478797466401</v>
      </c>
      <c r="F179" s="31">
        <f t="shared" si="49"/>
        <v>19.826025852771643</v>
      </c>
    </row>
    <row r="180" spans="1:17" ht="15" hidden="1" customHeight="1">
      <c r="A180" s="3"/>
      <c r="B180" s="79" t="s">
        <v>23</v>
      </c>
      <c r="C180" s="31">
        <f t="shared" si="49"/>
        <v>13.808822555977617</v>
      </c>
      <c r="D180" s="31">
        <f t="shared" si="49"/>
        <v>4.7304645288986036</v>
      </c>
      <c r="E180" s="31">
        <f t="shared" si="49"/>
        <v>22.650524399279593</v>
      </c>
      <c r="F180" s="31">
        <f t="shared" si="49"/>
        <v>20.269300353426758</v>
      </c>
    </row>
    <row r="181" spans="1:17" ht="15" customHeight="1">
      <c r="A181" s="3">
        <v>2022</v>
      </c>
      <c r="B181" s="7"/>
      <c r="C181" s="31">
        <f t="shared" si="49"/>
        <v>19.631326064756792</v>
      </c>
      <c r="D181" s="31">
        <f t="shared" si="49"/>
        <v>10.679626634949857</v>
      </c>
      <c r="E181" s="31">
        <f t="shared" si="49"/>
        <v>23.893838513341016</v>
      </c>
      <c r="F181" s="31">
        <f t="shared" si="49"/>
        <v>47.595433083494122</v>
      </c>
    </row>
    <row r="182" spans="1:17" ht="13.5" hidden="1" customHeight="1">
      <c r="A182" s="3">
        <v>2023</v>
      </c>
      <c r="B182" s="7" t="s">
        <v>12</v>
      </c>
      <c r="C182" s="31">
        <f t="shared" si="49"/>
        <v>12.435448739443178</v>
      </c>
      <c r="D182" s="31">
        <f t="shared" si="49"/>
        <v>3.0607029505277161</v>
      </c>
      <c r="E182" s="31">
        <f t="shared" si="49"/>
        <v>21.66117934258822</v>
      </c>
      <c r="F182" s="31">
        <f t="shared" si="49"/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3"/>
      <c r="B183" s="7" t="s">
        <v>13</v>
      </c>
      <c r="C183" s="31">
        <f t="shared" si="49"/>
        <v>14.264343167285553</v>
      </c>
      <c r="D183" s="31">
        <f t="shared" si="49"/>
        <v>5.904943644294236</v>
      </c>
      <c r="E183" s="31">
        <f t="shared" si="49"/>
        <v>19.217743411594856</v>
      </c>
      <c r="F183" s="31">
        <f t="shared" si="49"/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3"/>
      <c r="B184" s="11" t="s">
        <v>14</v>
      </c>
      <c r="C184" s="31">
        <f t="shared" si="49"/>
        <v>11.895899044299728</v>
      </c>
      <c r="D184" s="31">
        <f t="shared" si="49"/>
        <v>7.6111361607522632</v>
      </c>
      <c r="E184" s="31">
        <f t="shared" si="49"/>
        <v>17.692609348536092</v>
      </c>
      <c r="F184" s="31">
        <f t="shared" si="49"/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3"/>
      <c r="B185" s="11" t="s">
        <v>15</v>
      </c>
      <c r="C185" s="31">
        <f t="shared" si="49"/>
        <v>6.2538807128946994</v>
      </c>
      <c r="D185" s="31">
        <f t="shared" si="49"/>
        <v>3.1841456298933757</v>
      </c>
      <c r="E185" s="31">
        <f t="shared" si="49"/>
        <v>12.889674448573206</v>
      </c>
      <c r="F185" s="31">
        <f t="shared" si="49"/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3"/>
      <c r="B186" s="11" t="s">
        <v>16</v>
      </c>
      <c r="C186" s="31">
        <f t="shared" si="49"/>
        <v>6.5575313914689959</v>
      </c>
      <c r="D186" s="31">
        <f t="shared" si="49"/>
        <v>4.3898271633517894</v>
      </c>
      <c r="E186" s="31">
        <f t="shared" si="49"/>
        <v>5.0181177591916093</v>
      </c>
      <c r="F186" s="31">
        <f t="shared" si="49"/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3"/>
      <c r="B187" s="11" t="s">
        <v>17</v>
      </c>
      <c r="C187" s="31">
        <f t="shared" ref="C187:F187" si="50">(C79/C66-1)*100</f>
        <v>4.2697114163905647</v>
      </c>
      <c r="D187" s="31">
        <f t="shared" si="50"/>
        <v>3.0894593669678061</v>
      </c>
      <c r="E187" s="31">
        <f t="shared" si="50"/>
        <v>5.7872792335930123</v>
      </c>
      <c r="F187" s="31">
        <f t="shared" si="50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3"/>
      <c r="B188" s="11" t="s">
        <v>31</v>
      </c>
      <c r="C188" s="31">
        <f t="shared" ref="C188:F188" si="51">(C80/C67-1)*100</f>
        <v>7.1316829753652167</v>
      </c>
      <c r="D188" s="31">
        <f t="shared" si="51"/>
        <v>5.6912764970528995</v>
      </c>
      <c r="E188" s="31">
        <f t="shared" si="51"/>
        <v>5.4747831271749314</v>
      </c>
      <c r="F188" s="31">
        <f t="shared" si="51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27</v>
      </c>
      <c r="C189" s="31">
        <f t="shared" ref="C189:F189" si="52">(C81/C68-1)*100</f>
        <v>6.6602963814638594</v>
      </c>
      <c r="D189" s="31">
        <f t="shared" si="52"/>
        <v>6.2008607585795072</v>
      </c>
      <c r="E189" s="31">
        <f t="shared" si="52"/>
        <v>6.2541062563904237</v>
      </c>
      <c r="F189" s="31">
        <f t="shared" si="52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28</v>
      </c>
      <c r="C190" s="31">
        <f t="shared" ref="C190:F190" si="53">(C82/C69-1)*100</f>
        <v>6.4944084701855642</v>
      </c>
      <c r="D190" s="31">
        <f t="shared" si="53"/>
        <v>6.9035001745819669</v>
      </c>
      <c r="E190" s="31">
        <f t="shared" si="53"/>
        <v>5.9255658534482336</v>
      </c>
      <c r="F190" s="31">
        <f t="shared" si="53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3"/>
      <c r="B191" s="11" t="s">
        <v>21</v>
      </c>
      <c r="C191" s="31">
        <f t="shared" ref="C191:F191" si="54">(C83/C70-1)*100</f>
        <v>6.5014411618146806</v>
      </c>
      <c r="D191" s="31">
        <f t="shared" si="54"/>
        <v>5.7459654407542082</v>
      </c>
      <c r="E191" s="31">
        <f t="shared" si="54"/>
        <v>3.9321991178160154</v>
      </c>
      <c r="F191" s="31">
        <f t="shared" si="54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3"/>
      <c r="B192" s="11" t="s">
        <v>22</v>
      </c>
      <c r="C192" s="31">
        <f t="shared" ref="C192:F192" si="55">(C84/C71-1)*100</f>
        <v>6.1951448527974184</v>
      </c>
      <c r="D192" s="31">
        <f t="shared" si="55"/>
        <v>6.2355712120002016</v>
      </c>
      <c r="E192" s="31">
        <f t="shared" si="55"/>
        <v>4.3798698813822812</v>
      </c>
      <c r="F192" s="31">
        <f t="shared" si="55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3"/>
      <c r="B193" s="11" t="s">
        <v>23</v>
      </c>
      <c r="C193" s="31">
        <f t="shared" ref="C193:F194" si="56">(C85/C72-1)*100</f>
        <v>4.8399093407272886</v>
      </c>
      <c r="D193" s="31">
        <f t="shared" si="56"/>
        <v>4.3541292571395163</v>
      </c>
      <c r="E193" s="31">
        <f t="shared" si="56"/>
        <v>5.0273390142343777</v>
      </c>
      <c r="F193" s="31">
        <f t="shared" si="56"/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3">
        <v>2023</v>
      </c>
      <c r="B194" s="7"/>
      <c r="C194" s="31">
        <f t="shared" si="56"/>
        <v>7.6608124354899276</v>
      </c>
      <c r="D194" s="31">
        <f t="shared" si="56"/>
        <v>5.1889854397121793</v>
      </c>
      <c r="E194" s="31">
        <f t="shared" si="56"/>
        <v>9.0308919358470963</v>
      </c>
      <c r="F194" s="31">
        <f t="shared" si="56"/>
        <v>12.301374457385506</v>
      </c>
    </row>
    <row r="195" spans="1:17" ht="15" customHeight="1">
      <c r="A195" s="3">
        <v>2024</v>
      </c>
      <c r="B195" s="7"/>
      <c r="C195" s="31">
        <f>(C87/C86-1)*100</f>
        <v>5.5227491686985486</v>
      </c>
      <c r="D195" s="31">
        <f t="shared" ref="D195:F195" si="57">(D87/D86-1)*100</f>
        <v>4.6749169520672318</v>
      </c>
      <c r="E195" s="31">
        <f t="shared" si="57"/>
        <v>6.1252973515087294</v>
      </c>
      <c r="F195" s="31">
        <f t="shared" si="57"/>
        <v>6.4909762507731061</v>
      </c>
    </row>
    <row r="196" spans="1:17" ht="15" customHeight="1">
      <c r="A196" s="3"/>
      <c r="B196" s="7"/>
      <c r="C196" s="31"/>
      <c r="D196" s="31"/>
      <c r="E196" s="31"/>
      <c r="F196" s="31"/>
    </row>
    <row r="197" spans="1:17" ht="13.5" customHeight="1">
      <c r="A197" s="3">
        <v>2024</v>
      </c>
      <c r="B197" s="11" t="s">
        <v>12</v>
      </c>
      <c r="C197" s="31">
        <f t="shared" ref="C197:F197" si="58">(C89/C74-1)*100</f>
        <v>5.3854111589704212</v>
      </c>
      <c r="D197" s="31">
        <f t="shared" si="58"/>
        <v>5.4874628173816831</v>
      </c>
      <c r="E197" s="31">
        <f t="shared" si="58"/>
        <v>2.566042953637182</v>
      </c>
      <c r="F197" s="31">
        <f t="shared" si="58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3"/>
      <c r="B198" s="7" t="s">
        <v>13</v>
      </c>
      <c r="C198" s="31">
        <f t="shared" ref="C198:F198" si="59">(C90/C75-1)*100</f>
        <v>5.4662360532657939</v>
      </c>
      <c r="D198" s="31">
        <f t="shared" si="59"/>
        <v>5.1623371764619952</v>
      </c>
      <c r="E198" s="31">
        <f t="shared" si="59"/>
        <v>5.8018777917104636</v>
      </c>
      <c r="F198" s="31">
        <f t="shared" si="59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3"/>
      <c r="B199" s="11" t="s">
        <v>14</v>
      </c>
      <c r="C199" s="31">
        <f t="shared" ref="C199:F199" si="60">(C91/C76-1)*100</f>
        <v>5.2170857487824573</v>
      </c>
      <c r="D199" s="31">
        <f t="shared" si="60"/>
        <v>4.0318687301451828</v>
      </c>
      <c r="E199" s="31">
        <f t="shared" si="60"/>
        <v>7.0875865761945267</v>
      </c>
      <c r="F199" s="31">
        <f t="shared" si="60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3"/>
      <c r="B200" s="11" t="s">
        <v>15</v>
      </c>
      <c r="C200" s="31">
        <f t="shared" ref="C200:F200" si="61">(C92/C77-1)*100</f>
        <v>6.5513297557243666</v>
      </c>
      <c r="D200" s="31">
        <f t="shared" si="61"/>
        <v>4.8188923216789581</v>
      </c>
      <c r="E200" s="31">
        <f t="shared" si="61"/>
        <v>5.5035798859284002</v>
      </c>
      <c r="F200" s="31">
        <f t="shared" si="61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3"/>
      <c r="B201" s="11" t="s">
        <v>16</v>
      </c>
      <c r="C201" s="31">
        <f t="shared" ref="C201:F201" si="62">(C93/C78-1)*100</f>
        <v>7.1408882991748301</v>
      </c>
      <c r="D201" s="31">
        <f t="shared" si="62"/>
        <v>4.732458390059846</v>
      </c>
      <c r="E201" s="31">
        <f t="shared" si="62"/>
        <v>8.7147888174790022</v>
      </c>
      <c r="F201" s="31">
        <f t="shared" si="62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3"/>
      <c r="B202" s="11" t="s">
        <v>17</v>
      </c>
      <c r="C202" s="31">
        <f t="shared" ref="C202:F202" si="63">(C94/C79-1)*100</f>
        <v>5.4383348957335542</v>
      </c>
      <c r="D202" s="31">
        <f t="shared" si="63"/>
        <v>4.0207563909825383</v>
      </c>
      <c r="E202" s="31">
        <f t="shared" si="63"/>
        <v>7.8949792667530883</v>
      </c>
      <c r="F202" s="31">
        <f t="shared" si="63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3"/>
      <c r="B203" s="11" t="s">
        <v>18</v>
      </c>
      <c r="C203" s="31">
        <f t="shared" ref="C203:F203" si="64">(C95/C80-1)*100</f>
        <v>6.6851979706731735</v>
      </c>
      <c r="D203" s="31">
        <f t="shared" si="64"/>
        <v>5.4982828514101856</v>
      </c>
      <c r="E203" s="31">
        <f t="shared" si="64"/>
        <v>6.3680322126208111</v>
      </c>
      <c r="F203" s="31">
        <f t="shared" si="64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19</v>
      </c>
      <c r="C204" s="31">
        <f t="shared" ref="C204:F204" si="65">(C96/C81-1)*100</f>
        <v>4.699981631719119</v>
      </c>
      <c r="D204" s="31">
        <f t="shared" si="65"/>
        <v>3.7231825841921973</v>
      </c>
      <c r="E204" s="31">
        <f t="shared" si="65"/>
        <v>5.9058833037472391</v>
      </c>
      <c r="F204" s="31">
        <f t="shared" si="65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20</v>
      </c>
      <c r="C205" s="31">
        <f t="shared" ref="C205:F205" si="66">(C97/C82-1)*100</f>
        <v>3.8273466586781879</v>
      </c>
      <c r="D205" s="31">
        <f t="shared" si="66"/>
        <v>3.5655003581371858</v>
      </c>
      <c r="E205" s="31">
        <f t="shared" si="66"/>
        <v>5.4814401109656963</v>
      </c>
      <c r="F205" s="31">
        <f t="shared" si="66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3"/>
      <c r="B206" s="11" t="s">
        <v>21</v>
      </c>
      <c r="C206" s="31">
        <f t="shared" ref="C206:F206" si="67">(C98/C83-1)*100</f>
        <v>5.5074886810927426</v>
      </c>
      <c r="D206" s="31">
        <f t="shared" si="67"/>
        <v>4.7863044403858801</v>
      </c>
      <c r="E206" s="31">
        <f t="shared" si="67"/>
        <v>7.1091531049629397</v>
      </c>
      <c r="F206" s="31">
        <f t="shared" si="67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3"/>
      <c r="B207" s="11" t="s">
        <v>22</v>
      </c>
      <c r="C207" s="31">
        <f t="shared" ref="C207:F207" si="68">(C99/C84-1)*100</f>
        <v>4.7346103381974203</v>
      </c>
      <c r="D207" s="31">
        <f t="shared" si="68"/>
        <v>4.684384437714928</v>
      </c>
      <c r="E207" s="31">
        <f t="shared" si="68"/>
        <v>5.7640608810389793</v>
      </c>
      <c r="F207" s="31">
        <f t="shared" si="68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3"/>
      <c r="B208" s="100" t="s">
        <v>23</v>
      </c>
      <c r="C208" s="31">
        <f t="shared" ref="C208:F208" si="69">(C100/C85-1)*100</f>
        <v>5.7197887905040767</v>
      </c>
      <c r="D208" s="31">
        <f t="shared" si="69"/>
        <v>5.6691572632765475</v>
      </c>
      <c r="E208" s="31">
        <f t="shared" si="69"/>
        <v>5.4074019294559461</v>
      </c>
      <c r="F208" s="31">
        <f t="shared" si="69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3"/>
      <c r="B209" s="87"/>
      <c r="C209" s="8"/>
      <c r="D209" s="8"/>
      <c r="E209" s="8"/>
    </row>
    <row r="210" spans="1:17" ht="13.5" customHeight="1">
      <c r="A210" s="3">
        <v>2025</v>
      </c>
      <c r="B210" s="100" t="s">
        <v>12</v>
      </c>
      <c r="C210" s="31">
        <f t="shared" ref="C210:F210" si="70">(C102/C89-1)*100</f>
        <v>4.566003136849206</v>
      </c>
      <c r="D210" s="31">
        <f t="shared" si="70"/>
        <v>4.8619702545682264</v>
      </c>
      <c r="E210" s="31">
        <f t="shared" si="70"/>
        <v>8.2020050887758433</v>
      </c>
      <c r="F210" s="31">
        <f t="shared" si="70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customHeight="1">
      <c r="A211" s="3"/>
      <c r="B211" s="100" t="s">
        <v>13</v>
      </c>
      <c r="C211" s="31">
        <f t="shared" ref="C211:F211" si="71">(C103/C90-1)*100</f>
        <v>5.2374464130124476</v>
      </c>
      <c r="D211" s="31">
        <f t="shared" si="71"/>
        <v>5.7837493078133795</v>
      </c>
      <c r="E211" s="31">
        <f t="shared" si="71"/>
        <v>5.749019039338843</v>
      </c>
      <c r="F211" s="31">
        <f t="shared" si="71"/>
        <v>1.4691632314733027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customHeight="1">
      <c r="A212" s="3"/>
      <c r="B212" s="11" t="s">
        <v>24</v>
      </c>
      <c r="C212" s="31">
        <f t="shared" ref="C212:F212" si="72">(C104/C91-1)*100</f>
        <v>5.6678086463328059</v>
      </c>
      <c r="D212" s="31">
        <f t="shared" si="72"/>
        <v>5.733912106201533</v>
      </c>
      <c r="E212" s="31">
        <f t="shared" si="72"/>
        <v>6.6125966539309688</v>
      </c>
      <c r="F212" s="31">
        <f t="shared" si="72"/>
        <v>2.287286002979716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customHeight="1">
      <c r="A213" s="3"/>
      <c r="B213" s="100" t="s">
        <v>15</v>
      </c>
      <c r="C213" s="31">
        <f t="shared" ref="C213:F213" si="73">(C105/C92-1)*100</f>
        <v>4.6996831552603702</v>
      </c>
      <c r="D213" s="31">
        <f t="shared" si="73"/>
        <v>5.4582351677594954</v>
      </c>
      <c r="E213" s="31">
        <f t="shared" si="73"/>
        <v>4.6548443478524382</v>
      </c>
      <c r="F213" s="31">
        <f t="shared" si="73"/>
        <v>2.0613432070984539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customHeight="1">
      <c r="A214" s="3"/>
      <c r="B214" s="11" t="s">
        <v>156</v>
      </c>
      <c r="C214" s="31">
        <f t="shared" ref="C214:F214" si="74">(C106/C93-1)*100</f>
        <v>4.3903780913677526</v>
      </c>
      <c r="D214" s="31">
        <f t="shared" si="74"/>
        <v>4.7492484548658842</v>
      </c>
      <c r="E214" s="31">
        <f t="shared" si="74"/>
        <v>4.8646565703248212</v>
      </c>
      <c r="F214" s="31">
        <f t="shared" si="74"/>
        <v>1.5312120085541947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customHeight="1">
      <c r="A215" s="3"/>
      <c r="B215" s="100" t="s">
        <v>129</v>
      </c>
      <c r="C215" s="31">
        <f t="shared" ref="C215:F215" si="75">(C107/C94-1)*100</f>
        <v>4.7767941992370222</v>
      </c>
      <c r="D215" s="31">
        <f t="shared" si="75"/>
        <v>5.2430571111187207</v>
      </c>
      <c r="E215" s="31">
        <f t="shared" si="75"/>
        <v>5.3797146621667347</v>
      </c>
      <c r="F215" s="31">
        <f t="shared" si="75"/>
        <v>0.72600874544797023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hidden="1" customHeight="1">
      <c r="A216" s="3"/>
      <c r="B216" s="11" t="s">
        <v>130</v>
      </c>
      <c r="C216" s="31">
        <f t="shared" ref="C216:F216" si="76">(C108/C95-1)*100</f>
        <v>-100</v>
      </c>
      <c r="D216" s="31">
        <f t="shared" si="76"/>
        <v>-100</v>
      </c>
      <c r="E216" s="31">
        <f t="shared" si="76"/>
        <v>-100</v>
      </c>
      <c r="F216" s="31">
        <f t="shared" si="76"/>
        <v>-100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hidden="1" customHeight="1">
      <c r="A217" s="7"/>
      <c r="B217" s="11" t="s">
        <v>131</v>
      </c>
      <c r="C217" s="31">
        <f t="shared" ref="C217:F217" si="77">(C109/C96-1)*100</f>
        <v>-100</v>
      </c>
      <c r="D217" s="31">
        <f t="shared" si="77"/>
        <v>-100</v>
      </c>
      <c r="E217" s="31">
        <f t="shared" si="77"/>
        <v>-100</v>
      </c>
      <c r="F217" s="31">
        <f t="shared" si="77"/>
        <v>-100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hidden="1" customHeight="1">
      <c r="A218" s="7"/>
      <c r="B218" s="11" t="s">
        <v>132</v>
      </c>
      <c r="C218" s="31">
        <f t="shared" ref="C218:F218" si="78">(C110/C97-1)*100</f>
        <v>-100</v>
      </c>
      <c r="D218" s="31">
        <f t="shared" si="78"/>
        <v>-100</v>
      </c>
      <c r="E218" s="31">
        <f t="shared" si="78"/>
        <v>-100</v>
      </c>
      <c r="F218" s="31">
        <f t="shared" si="78"/>
        <v>-100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3"/>
      <c r="B219" s="11" t="s">
        <v>133</v>
      </c>
      <c r="C219" s="31">
        <f t="shared" ref="C219:F219" si="79">(C111/C98-1)*100</f>
        <v>-100</v>
      </c>
      <c r="D219" s="31">
        <f t="shared" si="79"/>
        <v>-100</v>
      </c>
      <c r="E219" s="31">
        <f t="shared" si="79"/>
        <v>-100</v>
      </c>
      <c r="F219" s="31">
        <f t="shared" si="79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3"/>
      <c r="B220" s="11" t="s">
        <v>134</v>
      </c>
      <c r="C220" s="31">
        <f t="shared" ref="C220:F220" si="80">(C112/C99-1)*100</f>
        <v>-100</v>
      </c>
      <c r="D220" s="31">
        <f t="shared" si="80"/>
        <v>-100</v>
      </c>
      <c r="E220" s="31">
        <f t="shared" si="80"/>
        <v>-100</v>
      </c>
      <c r="F220" s="31">
        <f t="shared" si="80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3"/>
      <c r="B221" s="11" t="s">
        <v>117</v>
      </c>
      <c r="C221" s="31">
        <f t="shared" ref="C221:F221" si="81">(C113/C100-1)*100</f>
        <v>-100</v>
      </c>
      <c r="D221" s="31">
        <f t="shared" si="81"/>
        <v>-100</v>
      </c>
      <c r="E221" s="31">
        <f t="shared" si="81"/>
        <v>-100</v>
      </c>
      <c r="F221" s="31">
        <f t="shared" si="81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3"/>
      <c r="B222" s="2"/>
      <c r="C222" s="8"/>
      <c r="D222" s="8"/>
      <c r="E222" s="8"/>
    </row>
    <row r="223" spans="1:17" ht="16.5" customHeight="1">
      <c r="A223" s="125" t="s">
        <v>135</v>
      </c>
      <c r="B223" s="125"/>
      <c r="C223" s="125"/>
      <c r="D223" s="125"/>
      <c r="E223" s="125"/>
      <c r="F223" s="125"/>
    </row>
    <row r="224" spans="1:17" ht="10.5" customHeight="1">
      <c r="A224" s="7"/>
      <c r="B224" s="3"/>
    </row>
    <row r="225" spans="1:6" ht="15" hidden="1" customHeight="1">
      <c r="A225" s="3">
        <v>2018</v>
      </c>
      <c r="B225" s="7" t="s">
        <v>12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13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14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15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16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17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18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19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20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21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22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23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3">
        <v>2019</v>
      </c>
      <c r="B238" s="7" t="s">
        <v>12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3"/>
      <c r="B239" s="7" t="s">
        <v>13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3"/>
      <c r="B240" s="7" t="s">
        <v>24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25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26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17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18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27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28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29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3"/>
      <c r="B248" s="2" t="s">
        <v>22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3"/>
      <c r="B249" s="2" t="s">
        <v>23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3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3">
        <v>2020</v>
      </c>
      <c r="B251" s="12" t="s">
        <v>12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3"/>
      <c r="B252" s="11" t="s">
        <v>13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3"/>
      <c r="B253" s="11" t="s">
        <v>14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3"/>
      <c r="B254" s="11" t="s">
        <v>15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3"/>
      <c r="B255" s="11" t="s">
        <v>16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3"/>
      <c r="B256" s="11" t="s">
        <v>30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3"/>
      <c r="B257" s="11" t="s">
        <v>31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3"/>
      <c r="B258" s="11" t="s">
        <v>27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3"/>
      <c r="B259" s="11" t="s">
        <v>20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3"/>
      <c r="B260" s="11" t="s">
        <v>21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3"/>
      <c r="B261" s="11" t="s">
        <v>22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3"/>
      <c r="B262" s="11" t="s">
        <v>23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3"/>
      <c r="B263" s="11"/>
      <c r="C263" s="8"/>
      <c r="D263" s="8"/>
      <c r="E263" s="8"/>
      <c r="F263" s="8"/>
    </row>
    <row r="264" spans="1:6" ht="13.5" hidden="1" customHeight="1">
      <c r="A264" s="3">
        <v>2021</v>
      </c>
      <c r="B264" s="12" t="s">
        <v>12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3"/>
      <c r="B265" s="11" t="s">
        <v>13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3"/>
      <c r="B266" s="11" t="s">
        <v>24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3"/>
      <c r="B267" s="11" t="s">
        <v>15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3"/>
      <c r="B268" s="11" t="s">
        <v>32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3"/>
      <c r="B269" s="11" t="s">
        <v>33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3"/>
      <c r="B270" s="11" t="s">
        <v>31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27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20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3"/>
      <c r="B273" s="11" t="s">
        <v>21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3"/>
      <c r="B274" s="7" t="s">
        <v>22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3"/>
      <c r="B275" s="7" t="s">
        <v>23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3">
        <v>2022</v>
      </c>
      <c r="B277" s="12" t="s">
        <v>12</v>
      </c>
      <c r="C277" s="31">
        <f>(C61/C59-1)*100</f>
        <v>-0.37361236890154359</v>
      </c>
      <c r="D277" s="31">
        <f t="shared" ref="D277:F277" si="82">(D61/D59-1)*100</f>
        <v>1.7304445624359399</v>
      </c>
      <c r="E277" s="31">
        <f t="shared" si="82"/>
        <v>1.022137297579051</v>
      </c>
      <c r="F277" s="31">
        <f t="shared" si="82"/>
        <v>-13.326751773377431</v>
      </c>
    </row>
    <row r="278" spans="1:13" ht="12.75" hidden="1" customHeight="1">
      <c r="A278" s="3"/>
      <c r="B278" s="13" t="s">
        <v>13</v>
      </c>
      <c r="C278" s="31">
        <f t="shared" ref="C278" si="83">(C62/C61-1)*100</f>
        <v>-2.5749744402643437</v>
      </c>
      <c r="D278" s="31">
        <f t="shared" ref="D278:F278" si="84">(D62/D61-1)*100</f>
        <v>-4.6604632379629196</v>
      </c>
      <c r="E278" s="31">
        <f t="shared" si="84"/>
        <v>-0.3809110263387705</v>
      </c>
      <c r="F278" s="31">
        <f t="shared" si="84"/>
        <v>-1.4093848699626488</v>
      </c>
    </row>
    <row r="279" spans="1:13" ht="13.5" hidden="1" customHeight="1">
      <c r="A279" s="3"/>
      <c r="B279" s="13" t="s">
        <v>14</v>
      </c>
      <c r="C279" s="31">
        <f t="shared" ref="C279" si="85">(C63/C62-1)*100</f>
        <v>5.7079570523485668</v>
      </c>
      <c r="D279" s="31">
        <f t="shared" ref="D279:F279" si="86">(D63/D62-1)*100</f>
        <v>2.4889437207039622</v>
      </c>
      <c r="E279" s="31">
        <f t="shared" si="86"/>
        <v>2.1892767088149689</v>
      </c>
      <c r="F279" s="31">
        <f t="shared" si="86"/>
        <v>33.921431932459576</v>
      </c>
    </row>
    <row r="280" spans="1:13" ht="13.5" hidden="1" customHeight="1">
      <c r="A280" s="3"/>
      <c r="B280" s="13" t="s">
        <v>25</v>
      </c>
      <c r="C280" s="31">
        <f t="shared" ref="C280" si="87">(C64/C63-1)*100</f>
        <v>3.4015770838553339</v>
      </c>
      <c r="D280" s="31">
        <f t="shared" ref="D280:F280" si="88">(D64/D63-1)*100</f>
        <v>3.1133951124140635</v>
      </c>
      <c r="E280" s="31">
        <f t="shared" si="88"/>
        <v>7.4375590736001751</v>
      </c>
      <c r="F280" s="31">
        <f t="shared" si="88"/>
        <v>-7.670622920907066</v>
      </c>
    </row>
    <row r="281" spans="1:13" ht="13.5" hidden="1" customHeight="1">
      <c r="A281" s="3"/>
      <c r="B281" s="11" t="s">
        <v>26</v>
      </c>
      <c r="C281" s="31">
        <f t="shared" ref="C281" si="89">(C65/C64-1)*100</f>
        <v>1.1878196498935178</v>
      </c>
      <c r="D281" s="31">
        <f t="shared" ref="D281:F281" si="90">(D65/D64-1)*100</f>
        <v>0.9026775581551405</v>
      </c>
      <c r="E281" s="31">
        <f t="shared" si="90"/>
        <v>4.5925405005253106</v>
      </c>
      <c r="F281" s="31">
        <f t="shared" si="90"/>
        <v>-9.5589897103890209</v>
      </c>
    </row>
    <row r="282" spans="1:13" ht="13.5" hidden="1" customHeight="1">
      <c r="A282" s="3"/>
      <c r="B282" s="11" t="s">
        <v>33</v>
      </c>
      <c r="C282" s="31">
        <f t="shared" ref="C282" si="91">(C66/C65-1)*100</f>
        <v>2.5413638104633041</v>
      </c>
      <c r="D282" s="31">
        <f t="shared" ref="D282:F282" si="92">(D66/D65-1)*100</f>
        <v>1.6105016546119399</v>
      </c>
      <c r="E282" s="31">
        <f t="shared" si="92"/>
        <v>0.2414879241193324</v>
      </c>
      <c r="F282" s="31">
        <f t="shared" si="92"/>
        <v>15.77011002599189</v>
      </c>
    </row>
    <row r="283" spans="1:13" ht="13.5" hidden="1" customHeight="1">
      <c r="A283" s="3"/>
      <c r="B283" s="11" t="s">
        <v>34</v>
      </c>
      <c r="C283" s="31">
        <f>(C67/C66-1)*100</f>
        <v>-1.8086495764911947</v>
      </c>
      <c r="D283" s="31">
        <f t="shared" ref="D283:F283" si="93">(D67/D66-1)*100</f>
        <v>-1.3528844135110574</v>
      </c>
      <c r="E283" s="31">
        <f t="shared" si="93"/>
        <v>0.76282843584487559</v>
      </c>
      <c r="F283" s="31">
        <f t="shared" si="93"/>
        <v>-12.472989201231266</v>
      </c>
    </row>
    <row r="284" spans="1:13" ht="13.5" hidden="1" customHeight="1">
      <c r="A284" s="7"/>
      <c r="B284" s="11" t="s">
        <v>35</v>
      </c>
      <c r="C284" s="31">
        <f>(C68/C67-1)*100</f>
        <v>2.4790766116233431</v>
      </c>
      <c r="D284" s="31">
        <f t="shared" ref="D284:F284" si="94">(D68/D67-1)*100</f>
        <v>0.72935144855952316</v>
      </c>
      <c r="E284" s="31">
        <f t="shared" si="94"/>
        <v>0.70364581176451946</v>
      </c>
      <c r="F284" s="31">
        <f t="shared" si="94"/>
        <v>16.996123205733092</v>
      </c>
    </row>
    <row r="285" spans="1:13" ht="13.5" hidden="1" customHeight="1">
      <c r="A285" s="7"/>
      <c r="B285" s="15" t="s">
        <v>20</v>
      </c>
      <c r="C285" s="31">
        <f>(C69/C68-1)*100</f>
        <v>0.29140559011635592</v>
      </c>
      <c r="D285" s="31">
        <f t="shared" ref="D285:F285" si="95">(D69/D68-1)*100</f>
        <v>-0.15475141430051353</v>
      </c>
      <c r="E285" s="31">
        <f t="shared" si="95"/>
        <v>1.1813259928236119</v>
      </c>
      <c r="F285" s="31">
        <f t="shared" si="95"/>
        <v>-1.1546319754486944</v>
      </c>
    </row>
    <row r="286" spans="1:13" ht="15" hidden="1" customHeight="1">
      <c r="A286" s="3"/>
      <c r="B286" s="15" t="s">
        <v>21</v>
      </c>
      <c r="C286" s="31">
        <f>(C70/C69-1)*100</f>
        <v>-0.31261966690989684</v>
      </c>
      <c r="D286" s="31">
        <f t="shared" ref="D286:F286" si="96">(D70/D69-1)*100</f>
        <v>-0.28388294062747788</v>
      </c>
      <c r="E286" s="31">
        <f t="shared" si="96"/>
        <v>1.1329656155413925</v>
      </c>
      <c r="F286" s="31">
        <f t="shared" si="96"/>
        <v>-5.5240497243583047</v>
      </c>
    </row>
    <row r="287" spans="1:13" ht="15" hidden="1" customHeight="1">
      <c r="A287" s="3"/>
      <c r="B287" s="81" t="s">
        <v>22</v>
      </c>
      <c r="C287" s="31">
        <f t="shared" ref="C287:F287" si="97">(C71/C70-1)*100</f>
        <v>0.49976795744122171</v>
      </c>
      <c r="D287" s="31">
        <f t="shared" si="97"/>
        <v>-0.63597508372897904</v>
      </c>
      <c r="E287" s="31">
        <f t="shared" si="97"/>
        <v>0.74401768461636042</v>
      </c>
      <c r="F287" s="31">
        <f t="shared" si="97"/>
        <v>3.9853127073048888</v>
      </c>
    </row>
    <row r="288" spans="1:13" ht="15" hidden="1" customHeight="1">
      <c r="A288" s="3"/>
      <c r="B288" s="79" t="s">
        <v>23</v>
      </c>
      <c r="C288" s="31">
        <f t="shared" ref="C288:F288" si="98">(C72/C71-1)*100</f>
        <v>2.2566243510909301</v>
      </c>
      <c r="D288" s="31">
        <f t="shared" si="98"/>
        <v>1.3802352269491447</v>
      </c>
      <c r="E288" s="31">
        <f t="shared" si="98"/>
        <v>1.2144914540976659</v>
      </c>
      <c r="F288" s="31">
        <f t="shared" si="98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3">
        <v>2023</v>
      </c>
      <c r="B290" s="7" t="s">
        <v>12</v>
      </c>
      <c r="C290" s="31">
        <f>(C74/C72-1)*100</f>
        <v>-1.5758414152583167</v>
      </c>
      <c r="D290" s="31">
        <f t="shared" ref="D290:F290" si="99">(D74/D72-1)*100</f>
        <v>0.10851355654342143</v>
      </c>
      <c r="E290" s="31">
        <f t="shared" si="99"/>
        <v>0.20725491006972074</v>
      </c>
      <c r="F290" s="31">
        <f t="shared" si="99"/>
        <v>-13.416824287557017</v>
      </c>
    </row>
    <row r="291" spans="1:13" ht="13.5" hidden="1" customHeight="1">
      <c r="A291" s="3"/>
      <c r="B291" s="7" t="s">
        <v>13</v>
      </c>
      <c r="C291" s="31">
        <f t="shared" ref="C291:F294" si="100">(C75/C74-1)*100</f>
        <v>-0.99024214830263357</v>
      </c>
      <c r="D291" s="31">
        <f t="shared" si="100"/>
        <v>-2.0293091470228952</v>
      </c>
      <c r="E291" s="31">
        <f t="shared" si="100"/>
        <v>-2.3816549179102808</v>
      </c>
      <c r="F291" s="31">
        <f t="shared" si="100"/>
        <v>8.6035318871791269</v>
      </c>
    </row>
    <row r="292" spans="1:13" ht="13.5" hidden="1" customHeight="1">
      <c r="A292" s="3"/>
      <c r="B292" s="11" t="s">
        <v>14</v>
      </c>
      <c r="C292" s="31">
        <f t="shared" si="100"/>
        <v>3.5168676652863606</v>
      </c>
      <c r="D292" s="31">
        <f t="shared" si="100"/>
        <v>4.1401024181041413</v>
      </c>
      <c r="E292" s="31">
        <f t="shared" si="100"/>
        <v>0.88198517377999774</v>
      </c>
      <c r="F292" s="31">
        <f t="shared" si="100"/>
        <v>10.576223356617231</v>
      </c>
    </row>
    <row r="293" spans="1:13" ht="13.5" hidden="1" customHeight="1">
      <c r="A293" s="3"/>
      <c r="B293" s="11" t="s">
        <v>15</v>
      </c>
      <c r="C293" s="31">
        <f t="shared" si="100"/>
        <v>-1.8121402944047627</v>
      </c>
      <c r="D293" s="31">
        <f t="shared" si="100"/>
        <v>-1.1285638525527553</v>
      </c>
      <c r="E293" s="31">
        <f t="shared" si="100"/>
        <v>3.0531240194559883</v>
      </c>
      <c r="F293" s="31">
        <f t="shared" si="100"/>
        <v>-19.781153238130813</v>
      </c>
    </row>
    <row r="294" spans="1:13" ht="13.5" hidden="1" customHeight="1">
      <c r="A294" s="3"/>
      <c r="B294" s="11" t="s">
        <v>16</v>
      </c>
      <c r="C294" s="31">
        <f t="shared" si="100"/>
        <v>1.4769926183911819</v>
      </c>
      <c r="D294" s="31">
        <f t="shared" si="100"/>
        <v>2.0817006945654581</v>
      </c>
      <c r="E294" s="31">
        <f t="shared" si="100"/>
        <v>-2.7004747008904872</v>
      </c>
      <c r="F294" s="31">
        <f t="shared" si="100"/>
        <v>16.231191614721109</v>
      </c>
    </row>
    <row r="295" spans="1:13" ht="13.5" hidden="1" customHeight="1">
      <c r="A295" s="3"/>
      <c r="B295" s="11" t="s">
        <v>17</v>
      </c>
      <c r="C295" s="31">
        <f t="shared" ref="C295:F295" si="101">(C79/C78-1)*100</f>
        <v>0.33977207561437517</v>
      </c>
      <c r="D295" s="31">
        <f t="shared" si="101"/>
        <v>0.34475548262797862</v>
      </c>
      <c r="E295" s="31">
        <f t="shared" si="101"/>
        <v>0.97566496226335619</v>
      </c>
      <c r="F295" s="31">
        <f t="shared" si="101"/>
        <v>-1.879448958483465</v>
      </c>
    </row>
    <row r="296" spans="1:13" ht="13.5" hidden="1" customHeight="1">
      <c r="A296" s="3"/>
      <c r="B296" s="11" t="s">
        <v>18</v>
      </c>
      <c r="C296" s="31">
        <f t="shared" ref="C296:F296" si="102">(C80/C79-1)*100</f>
        <v>0.88648449870700752</v>
      </c>
      <c r="D296" s="31">
        <f t="shared" si="102"/>
        <v>1.1368148898170505</v>
      </c>
      <c r="E296" s="31">
        <f t="shared" si="102"/>
        <v>0.46517458005050916</v>
      </c>
      <c r="F296" s="31">
        <f t="shared" si="102"/>
        <v>1.4507715608841343</v>
      </c>
    </row>
    <row r="297" spans="1:13" ht="13.5" hidden="1" customHeight="1">
      <c r="A297" s="7"/>
      <c r="B297" s="11" t="s">
        <v>27</v>
      </c>
      <c r="C297" s="31">
        <f t="shared" ref="C297:F297" si="103">(C81/C80-1)*100</f>
        <v>2.0281617979242439</v>
      </c>
      <c r="D297" s="31">
        <f t="shared" si="103"/>
        <v>1.2150120808577691</v>
      </c>
      <c r="E297" s="31">
        <f t="shared" si="103"/>
        <v>1.4477163663614956</v>
      </c>
      <c r="F297" s="31">
        <f t="shared" si="103"/>
        <v>7.1079439365827835</v>
      </c>
    </row>
    <row r="298" spans="1:13" ht="13.5" hidden="1" customHeight="1">
      <c r="A298" s="7"/>
      <c r="B298" s="11" t="s">
        <v>28</v>
      </c>
      <c r="C298" s="31">
        <f>(C82/C81-1)*100</f>
        <v>0.13542316406900401</v>
      </c>
      <c r="D298" s="31">
        <f t="shared" ref="D298:F298" si="104">(D82/D81-1)*100</f>
        <v>0.50583840254059265</v>
      </c>
      <c r="E298" s="31">
        <f t="shared" si="104"/>
        <v>0.86847075566511833</v>
      </c>
      <c r="F298" s="31">
        <f t="shared" si="104"/>
        <v>-3.6189893488153935</v>
      </c>
    </row>
    <row r="299" spans="1:13" ht="13.5" hidden="1" customHeight="1">
      <c r="A299" s="3"/>
      <c r="B299" s="11" t="s">
        <v>21</v>
      </c>
      <c r="C299" s="31">
        <f t="shared" ref="C299:F299" si="105">(C83/C82-1)*100</f>
        <v>-0.30603649869225258</v>
      </c>
      <c r="D299" s="31">
        <f t="shared" si="105"/>
        <v>-1.3635937904140749</v>
      </c>
      <c r="E299" s="31">
        <f t="shared" si="105"/>
        <v>-0.77021127956975466</v>
      </c>
      <c r="F299" s="31">
        <f t="shared" si="105"/>
        <v>5.2032345420620407</v>
      </c>
    </row>
    <row r="300" spans="1:13" ht="13.5" hidden="1" customHeight="1">
      <c r="A300" s="3"/>
      <c r="B300" s="11" t="s">
        <v>22</v>
      </c>
      <c r="C300" s="31">
        <f t="shared" ref="C300:F300" si="106">(C84/C83-1)*100</f>
        <v>0.21073235710897809</v>
      </c>
      <c r="D300" s="31">
        <f t="shared" si="106"/>
        <v>-0.17591781487276137</v>
      </c>
      <c r="E300" s="31">
        <f t="shared" si="106"/>
        <v>1.1779558837925475</v>
      </c>
      <c r="F300" s="31">
        <f t="shared" si="106"/>
        <v>-1.6470011126968109</v>
      </c>
    </row>
    <row r="301" spans="1:13" ht="13.5" hidden="1" customHeight="1">
      <c r="A301" s="3"/>
      <c r="B301" s="11" t="s">
        <v>23</v>
      </c>
      <c r="C301" s="31">
        <f t="shared" ref="C301:F301" si="107">(C85/C84-1)*100</f>
        <v>0.95165123902343218</v>
      </c>
      <c r="D301" s="31">
        <f t="shared" si="107"/>
        <v>-0.41521827109802789</v>
      </c>
      <c r="E301" s="31">
        <f t="shared" si="107"/>
        <v>1.8423257203055377</v>
      </c>
      <c r="F301" s="31">
        <f t="shared" si="107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3">
        <v>2024</v>
      </c>
      <c r="B303" s="11" t="s">
        <v>12</v>
      </c>
      <c r="C303" s="31">
        <f>(C89/C85-1)*100</f>
        <v>-1.0637219580339252</v>
      </c>
      <c r="D303" s="31">
        <f t="shared" ref="D303:F303" si="108">(D89/D85-1)*100</f>
        <v>1.1957377889455723</v>
      </c>
      <c r="E303" s="31">
        <f t="shared" si="108"/>
        <v>-2.1410833804013651</v>
      </c>
      <c r="F303" s="31">
        <f t="shared" si="108"/>
        <v>-5.1001641139482468</v>
      </c>
    </row>
    <row r="304" spans="1:13" ht="13.5" customHeight="1">
      <c r="A304" s="3"/>
      <c r="B304" s="7" t="s">
        <v>13</v>
      </c>
      <c r="C304" s="31">
        <f t="shared" ref="C304:F304" si="109">(C90/C89-1)*100</f>
        <v>-0.91430703428100335</v>
      </c>
      <c r="D304" s="31">
        <f t="shared" si="109"/>
        <v>-2.3312671504119975</v>
      </c>
      <c r="E304" s="31">
        <f t="shared" si="109"/>
        <v>0.69808602514696005</v>
      </c>
      <c r="F304" s="31">
        <f t="shared" si="109"/>
        <v>-1.3846690713336218</v>
      </c>
    </row>
    <row r="305" spans="1:6" ht="13.5" customHeight="1">
      <c r="A305" s="3"/>
      <c r="B305" s="11" t="s">
        <v>14</v>
      </c>
      <c r="C305" s="31">
        <f t="shared" ref="C305:F305" si="110">(C91/C90-1)*100</f>
        <v>3.2723224908009385</v>
      </c>
      <c r="D305" s="31">
        <f t="shared" si="110"/>
        <v>3.0206227361118776</v>
      </c>
      <c r="E305" s="31">
        <f t="shared" si="110"/>
        <v>2.107907220168137</v>
      </c>
      <c r="F305" s="31">
        <f t="shared" si="110"/>
        <v>8.2982185234705454</v>
      </c>
    </row>
    <row r="306" spans="1:6" ht="13.5" customHeight="1">
      <c r="A306" s="3"/>
      <c r="B306" s="11" t="s">
        <v>15</v>
      </c>
      <c r="C306" s="31">
        <f t="shared" ref="C306:F306" si="111">(C92/C91-1)*100</f>
        <v>-0.56703297714416623</v>
      </c>
      <c r="D306" s="31">
        <f t="shared" si="111"/>
        <v>-0.38058004983251292</v>
      </c>
      <c r="E306" s="31">
        <f t="shared" si="111"/>
        <v>1.5287938602036366</v>
      </c>
      <c r="F306" s="31">
        <f t="shared" si="111"/>
        <v>-8.201680727223593</v>
      </c>
    </row>
    <row r="307" spans="1:6" ht="13.2" customHeight="1">
      <c r="A307" s="3"/>
      <c r="B307" s="11" t="s">
        <v>16</v>
      </c>
      <c r="C307" s="31">
        <f t="shared" ref="C307:F307" si="112">(C93/C92-1)*100</f>
        <v>2.0384743765164526</v>
      </c>
      <c r="D307" s="31">
        <f t="shared" si="112"/>
        <v>1.9975238582913502</v>
      </c>
      <c r="E307" s="31">
        <f t="shared" si="112"/>
        <v>0.26102769565337081</v>
      </c>
      <c r="F307" s="31">
        <f t="shared" si="112"/>
        <v>8.7553076386430728</v>
      </c>
    </row>
    <row r="308" spans="1:6" ht="13.5" customHeight="1">
      <c r="A308" s="3"/>
      <c r="B308" s="11" t="s">
        <v>17</v>
      </c>
      <c r="C308" s="31">
        <f t="shared" ref="C308:F308" si="113">(C94/C93-1)*100</f>
        <v>-1.2547062151650468</v>
      </c>
      <c r="D308" s="31">
        <f t="shared" si="113"/>
        <v>-0.33713019227841201</v>
      </c>
      <c r="E308" s="31">
        <f t="shared" si="113"/>
        <v>0.21421552721045956</v>
      </c>
      <c r="F308" s="31">
        <f t="shared" si="113"/>
        <v>-9.4378008566283746</v>
      </c>
    </row>
    <row r="309" spans="1:6" ht="13.5" customHeight="1">
      <c r="A309" s="3"/>
      <c r="B309" s="11" t="s">
        <v>18</v>
      </c>
      <c r="C309" s="31">
        <f t="shared" ref="C309:F309" si="114">(C95/C94-1)*100</f>
        <v>2.0795195784652387</v>
      </c>
      <c r="D309" s="31">
        <f t="shared" si="114"/>
        <v>2.5733774116411423</v>
      </c>
      <c r="E309" s="31">
        <f t="shared" si="114"/>
        <v>-0.95662468633262998</v>
      </c>
      <c r="F309" s="31">
        <f t="shared" si="114"/>
        <v>11.636139599651463</v>
      </c>
    </row>
    <row r="310" spans="1:6" ht="13.5" customHeight="1">
      <c r="A310" s="7"/>
      <c r="B310" s="11" t="s">
        <v>19</v>
      </c>
      <c r="C310" s="31">
        <f t="shared" ref="C310:F310" si="115">(C96/C95-1)*100</f>
        <v>0.12960438145521724</v>
      </c>
      <c r="D310" s="31">
        <f t="shared" si="115"/>
        <v>-0.4880184342858418</v>
      </c>
      <c r="E310" s="31">
        <f t="shared" si="115"/>
        <v>1.0069452958512137</v>
      </c>
      <c r="F310" s="31">
        <f t="shared" si="115"/>
        <v>-0.63842138260312709</v>
      </c>
    </row>
    <row r="311" spans="1:6" ht="13.5" customHeight="1">
      <c r="A311" s="7"/>
      <c r="B311" s="11" t="s">
        <v>20</v>
      </c>
      <c r="C311" s="31">
        <f>(C97/C96-1)*100</f>
        <v>-0.69916793070866623</v>
      </c>
      <c r="D311" s="31">
        <f t="shared" ref="D311:F311" si="116">(D97/D96-1)*100</f>
        <v>0.35304725271279036</v>
      </c>
      <c r="E311" s="31">
        <f t="shared" si="116"/>
        <v>0.46421620017706999</v>
      </c>
      <c r="F311" s="31">
        <f t="shared" si="116"/>
        <v>-8.3469778445716578</v>
      </c>
    </row>
    <row r="312" spans="1:6" ht="13.5" customHeight="1">
      <c r="A312" s="3"/>
      <c r="B312" s="11" t="s">
        <v>21</v>
      </c>
      <c r="C312" s="31">
        <f t="shared" ref="C312:F312" si="117">(C98/C97-1)*100</f>
        <v>1.3072188030178733</v>
      </c>
      <c r="D312" s="31">
        <f t="shared" si="117"/>
        <v>-0.20089263083296061</v>
      </c>
      <c r="E312" s="31">
        <f t="shared" si="117"/>
        <v>0.76103076947631187</v>
      </c>
      <c r="F312" s="31">
        <f t="shared" si="117"/>
        <v>9.1390606851127423</v>
      </c>
    </row>
    <row r="313" spans="1:6" ht="13.5" customHeight="1">
      <c r="A313" s="3"/>
      <c r="B313" s="11" t="s">
        <v>22</v>
      </c>
      <c r="C313" s="31">
        <f t="shared" ref="C313:F313" si="118">(C99/C98-1)*100</f>
        <v>-0.52334543900454111</v>
      </c>
      <c r="D313" s="31">
        <f t="shared" si="118"/>
        <v>-0.27301133083622586</v>
      </c>
      <c r="E313" s="31">
        <f t="shared" si="118"/>
        <v>-9.2651508261476501E-2</v>
      </c>
      <c r="F313" s="31">
        <f t="shared" si="118"/>
        <v>-2.8845402701907941</v>
      </c>
    </row>
    <row r="314" spans="1:6" ht="13.5" customHeight="1">
      <c r="A314" s="3"/>
      <c r="B314" s="100" t="s">
        <v>23</v>
      </c>
      <c r="C314" s="31">
        <f t="shared" ref="C314:F314" si="119">(C100/C99-1)*100</f>
        <v>1.9012455632330783</v>
      </c>
      <c r="D314" s="31">
        <f t="shared" si="119"/>
        <v>0.52158225949550108</v>
      </c>
      <c r="E314" s="31">
        <f t="shared" si="119"/>
        <v>1.4988916954051801</v>
      </c>
      <c r="F314" s="31">
        <f t="shared" si="119"/>
        <v>8.3047939197686826</v>
      </c>
    </row>
    <row r="315" spans="1:6">
      <c r="B315" s="87"/>
    </row>
    <row r="316" spans="1:6" ht="13.5" customHeight="1">
      <c r="A316" s="3">
        <v>2025</v>
      </c>
      <c r="B316" s="100" t="s">
        <v>12</v>
      </c>
      <c r="C316" s="31">
        <f>(C102/C100-1)*100</f>
        <v>-2.1434749497565297</v>
      </c>
      <c r="D316" s="31">
        <f t="shared" ref="D316:F316" si="120">(D102/D100-1)*100</f>
        <v>0.42272239831109282</v>
      </c>
      <c r="E316" s="31">
        <f t="shared" si="120"/>
        <v>0.45339132011139593</v>
      </c>
      <c r="F316" s="31">
        <f t="shared" si="120"/>
        <v>-19.351285006339268</v>
      </c>
    </row>
    <row r="317" spans="1:6" ht="13.5" customHeight="1">
      <c r="A317" s="3"/>
      <c r="B317" s="100" t="s">
        <v>13</v>
      </c>
      <c r="C317" s="31">
        <f t="shared" ref="C317:F317" si="121">(C103/C102-1)*100</f>
        <v>-0.27805413840683579</v>
      </c>
      <c r="D317" s="31">
        <f t="shared" si="121"/>
        <v>-1.4727195579989805</v>
      </c>
      <c r="E317" s="31">
        <f t="shared" si="121"/>
        <v>-1.584782947771135</v>
      </c>
      <c r="F317" s="31">
        <f t="shared" si="121"/>
        <v>10.102408181072953</v>
      </c>
    </row>
    <row r="318" spans="1:6" ht="13.5" customHeight="1">
      <c r="A318" s="3"/>
      <c r="B318" s="11" t="s">
        <v>24</v>
      </c>
      <c r="C318" s="31">
        <f t="shared" ref="C318:F318" si="122">(C104/C103-1)*100</f>
        <v>3.6946484675534963</v>
      </c>
      <c r="D318" s="31">
        <f t="shared" si="122"/>
        <v>2.9720873081366728</v>
      </c>
      <c r="E318" s="31">
        <f t="shared" si="122"/>
        <v>2.9417504439561926</v>
      </c>
      <c r="F318" s="31">
        <f t="shared" si="122"/>
        <v>9.171402413688611</v>
      </c>
    </row>
    <row r="319" spans="1:6" ht="13.5" customHeight="1">
      <c r="A319" s="3"/>
      <c r="B319" s="100" t="s">
        <v>15</v>
      </c>
      <c r="C319" s="31">
        <f t="shared" ref="C319:F319" si="123">(C105/C104-1)*100</f>
        <v>-1.4780350246076934</v>
      </c>
      <c r="D319" s="31">
        <f t="shared" si="123"/>
        <v>-0.64031485160216395</v>
      </c>
      <c r="E319" s="31">
        <f t="shared" si="123"/>
        <v>-0.33560337381550731</v>
      </c>
      <c r="F319" s="31">
        <f t="shared" si="123"/>
        <v>-8.4044544024688861</v>
      </c>
    </row>
    <row r="320" spans="1:6" ht="13.2" customHeight="1">
      <c r="A320" s="3"/>
      <c r="B320" s="11" t="s">
        <v>156</v>
      </c>
      <c r="C320" s="31">
        <f t="shared" ref="C320:F320" si="124">(C106/C105-1)*100</f>
        <v>1.7370310876219763</v>
      </c>
      <c r="D320" s="31">
        <f t="shared" si="124"/>
        <v>1.3118032121176126</v>
      </c>
      <c r="E320" s="31">
        <f t="shared" si="124"/>
        <v>0.46203118650252062</v>
      </c>
      <c r="F320" s="31">
        <f t="shared" si="124"/>
        <v>8.1904063765703796</v>
      </c>
    </row>
    <row r="321" spans="1:9" ht="13.5" customHeight="1">
      <c r="A321" s="3"/>
      <c r="B321" s="100" t="s">
        <v>129</v>
      </c>
      <c r="C321" s="31">
        <f t="shared" ref="C321:F321" si="125">(C107/C106-1)*100</f>
        <v>-0.88918620467761667</v>
      </c>
      <c r="D321" s="31">
        <f t="shared" si="125"/>
        <v>0.13270026993494888</v>
      </c>
      <c r="E321" s="31">
        <f t="shared" si="125"/>
        <v>0.70643229797977547</v>
      </c>
      <c r="F321" s="31">
        <f t="shared" si="125"/>
        <v>-10.156013284331634</v>
      </c>
    </row>
    <row r="322" spans="1:9" ht="13.5" hidden="1" customHeight="1">
      <c r="A322" s="3"/>
      <c r="B322" s="11" t="s">
        <v>130</v>
      </c>
      <c r="C322" s="31">
        <f t="shared" ref="C322:F322" si="126">(C108/C107-1)*100</f>
        <v>-100</v>
      </c>
      <c r="D322" s="31">
        <f t="shared" si="126"/>
        <v>-100</v>
      </c>
      <c r="E322" s="31">
        <f t="shared" si="126"/>
        <v>-100</v>
      </c>
      <c r="F322" s="31">
        <f t="shared" si="126"/>
        <v>-100</v>
      </c>
    </row>
    <row r="323" spans="1:9" ht="13.5" hidden="1" customHeight="1">
      <c r="A323" s="7"/>
      <c r="B323" s="11" t="s">
        <v>131</v>
      </c>
      <c r="C323" s="31" t="e">
        <f t="shared" ref="C323:F323" si="127">(C109/C108-1)*100</f>
        <v>#DIV/0!</v>
      </c>
      <c r="D323" s="31" t="e">
        <f t="shared" si="127"/>
        <v>#DIV/0!</v>
      </c>
      <c r="E323" s="31" t="e">
        <f t="shared" si="127"/>
        <v>#DIV/0!</v>
      </c>
      <c r="F323" s="31" t="e">
        <f t="shared" si="127"/>
        <v>#DIV/0!</v>
      </c>
    </row>
    <row r="324" spans="1:9" ht="13.5" hidden="1" customHeight="1">
      <c r="A324" s="7"/>
      <c r="B324" s="11" t="s">
        <v>132</v>
      </c>
      <c r="C324" s="31" t="e">
        <f>(C110/C109-1)*100</f>
        <v>#DIV/0!</v>
      </c>
      <c r="D324" s="31" t="e">
        <f t="shared" ref="D324:F324" si="128">(D110/D109-1)*100</f>
        <v>#DIV/0!</v>
      </c>
      <c r="E324" s="31" t="e">
        <f t="shared" si="128"/>
        <v>#DIV/0!</v>
      </c>
      <c r="F324" s="31" t="e">
        <f t="shared" si="128"/>
        <v>#DIV/0!</v>
      </c>
    </row>
    <row r="325" spans="1:9" ht="13.5" hidden="1" customHeight="1">
      <c r="A325" s="3"/>
      <c r="B325" s="11" t="s">
        <v>133</v>
      </c>
      <c r="C325" s="31" t="e">
        <f t="shared" ref="C325:F325" si="129">(C111/C110-1)*100</f>
        <v>#DIV/0!</v>
      </c>
      <c r="D325" s="31" t="e">
        <f t="shared" si="129"/>
        <v>#DIV/0!</v>
      </c>
      <c r="E325" s="31" t="e">
        <f t="shared" si="129"/>
        <v>#DIV/0!</v>
      </c>
      <c r="F325" s="31" t="e">
        <f t="shared" si="129"/>
        <v>#DIV/0!</v>
      </c>
    </row>
    <row r="326" spans="1:9" ht="13.5" hidden="1" customHeight="1">
      <c r="A326" s="3"/>
      <c r="B326" s="11" t="s">
        <v>134</v>
      </c>
      <c r="C326" s="31" t="e">
        <f t="shared" ref="C326:F326" si="130">(C112/C111-1)*100</f>
        <v>#DIV/0!</v>
      </c>
      <c r="D326" s="31" t="e">
        <f t="shared" si="130"/>
        <v>#DIV/0!</v>
      </c>
      <c r="E326" s="31" t="e">
        <f t="shared" si="130"/>
        <v>#DIV/0!</v>
      </c>
      <c r="F326" s="31" t="e">
        <f t="shared" si="130"/>
        <v>#DIV/0!</v>
      </c>
    </row>
    <row r="327" spans="1:9" ht="13.5" hidden="1" customHeight="1">
      <c r="A327" s="3"/>
      <c r="B327" s="11" t="s">
        <v>117</v>
      </c>
      <c r="C327" s="31" t="e">
        <f t="shared" ref="C327:F327" si="131">(C113/C112-1)*100</f>
        <v>#DIV/0!</v>
      </c>
      <c r="D327" s="31" t="e">
        <f t="shared" si="131"/>
        <v>#DIV/0!</v>
      </c>
      <c r="E327" s="31" t="e">
        <f t="shared" si="131"/>
        <v>#DIV/0!</v>
      </c>
      <c r="F327" s="31" t="e">
        <f t="shared" si="131"/>
        <v>#DIV/0!</v>
      </c>
    </row>
    <row r="329" spans="1:9">
      <c r="I329" s="80"/>
    </row>
  </sheetData>
  <sheetProtection algorithmName="SHA-512" hashValue="qmLvIJRa1K2F3GHksBxYdzjPbtvw35BY4sC1j6ZRsJuqkbJBnExWfOzun773t7hm+6pnhgVtjBoZ58xKP/zQtw==" saltValue="LxsiX7VbxaqwJ2CXOw2/pA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topLeftCell="A91" zoomScaleNormal="100" workbookViewId="0">
      <selection activeCell="I192" sqref="I192"/>
    </sheetView>
  </sheetViews>
  <sheetFormatPr defaultColWidth="9.109375" defaultRowHeight="13.8"/>
  <cols>
    <col min="1" max="1" width="8.33203125" style="86" customWidth="1"/>
    <col min="2" max="2" width="10.5546875" style="87" customWidth="1"/>
    <col min="3" max="7" width="25.6640625" style="87" customWidth="1"/>
    <col min="8" max="8" width="13.109375" style="86" customWidth="1"/>
    <col min="9" max="9" width="9.109375" style="86"/>
    <col min="10" max="10" width="9.5546875" style="86" bestFit="1" customWidth="1"/>
    <col min="11" max="16384" width="9.109375" style="86"/>
  </cols>
  <sheetData>
    <row r="1" spans="1:7" ht="15" customHeight="1">
      <c r="A1" s="115" t="s">
        <v>0</v>
      </c>
      <c r="B1" s="145">
        <v>10</v>
      </c>
      <c r="C1" s="146" t="s">
        <v>93</v>
      </c>
      <c r="D1" s="146"/>
      <c r="E1" s="146"/>
      <c r="F1" s="146"/>
      <c r="G1" s="146"/>
    </row>
    <row r="2" spans="1:7" ht="15" customHeight="1">
      <c r="A2" s="116" t="s">
        <v>57</v>
      </c>
      <c r="B2" s="145"/>
      <c r="C2" s="147" t="s">
        <v>94</v>
      </c>
      <c r="D2" s="147"/>
      <c r="E2" s="147"/>
      <c r="F2" s="147"/>
      <c r="G2" s="147"/>
    </row>
    <row r="3" spans="1:7" ht="9" customHeight="1"/>
    <row r="4" spans="1:7" s="89" customFormat="1" ht="33" customHeight="1">
      <c r="A4" s="148" t="s">
        <v>151</v>
      </c>
      <c r="B4" s="148"/>
      <c r="C4" s="20" t="s">
        <v>95</v>
      </c>
      <c r="D4" s="20" t="s">
        <v>96</v>
      </c>
      <c r="E4" s="20" t="s">
        <v>97</v>
      </c>
      <c r="F4" s="20" t="s">
        <v>98</v>
      </c>
      <c r="G4" s="88" t="s">
        <v>99</v>
      </c>
    </row>
    <row r="5" spans="1:7" s="89" customFormat="1" ht="33" customHeight="1">
      <c r="A5" s="149" t="s">
        <v>154</v>
      </c>
      <c r="B5" s="149"/>
      <c r="C5" s="90" t="s">
        <v>100</v>
      </c>
      <c r="D5" s="90" t="s">
        <v>101</v>
      </c>
      <c r="E5" s="90" t="s">
        <v>102</v>
      </c>
      <c r="F5" s="22" t="s">
        <v>103</v>
      </c>
      <c r="G5" s="91" t="s">
        <v>104</v>
      </c>
    </row>
    <row r="6" spans="1:7" ht="9" customHeight="1">
      <c r="A6" s="92"/>
      <c r="B6" s="92"/>
    </row>
    <row r="7" spans="1:7" ht="14.4" hidden="1" customHeight="1">
      <c r="A7" s="93">
        <v>2018</v>
      </c>
      <c r="B7" s="94" t="s">
        <v>12</v>
      </c>
      <c r="C7" s="95">
        <v>121.3</v>
      </c>
      <c r="D7" s="95">
        <v>68.2</v>
      </c>
      <c r="E7" s="95">
        <v>3.4</v>
      </c>
      <c r="F7" s="96">
        <v>83252.374097000007</v>
      </c>
      <c r="G7" s="96">
        <v>73201.318748999998</v>
      </c>
    </row>
    <row r="8" spans="1:7" ht="14.4" hidden="1" customHeight="1">
      <c r="A8" s="94"/>
      <c r="B8" s="94" t="s">
        <v>13</v>
      </c>
      <c r="C8" s="95">
        <v>121.3</v>
      </c>
      <c r="D8" s="95">
        <v>68.2</v>
      </c>
      <c r="E8" s="95">
        <v>3.3</v>
      </c>
      <c r="F8" s="96">
        <v>70552.338027000005</v>
      </c>
      <c r="G8" s="96">
        <v>61416.781310999999</v>
      </c>
    </row>
    <row r="9" spans="1:7" ht="14.4" hidden="1" customHeight="1">
      <c r="A9" s="94"/>
      <c r="B9" s="94" t="s">
        <v>14</v>
      </c>
      <c r="C9" s="95">
        <v>120.9</v>
      </c>
      <c r="D9" s="95">
        <v>68.2</v>
      </c>
      <c r="E9" s="95">
        <v>3.3</v>
      </c>
      <c r="F9" s="96">
        <v>84855.731675999996</v>
      </c>
      <c r="G9" s="96">
        <v>69896.689461999995</v>
      </c>
    </row>
    <row r="10" spans="1:7" ht="14.4" hidden="1" customHeight="1">
      <c r="A10" s="94"/>
      <c r="B10" s="94" t="s">
        <v>15</v>
      </c>
      <c r="C10" s="95">
        <v>120.9</v>
      </c>
      <c r="D10" s="95">
        <v>68.2</v>
      </c>
      <c r="E10" s="95">
        <v>3.3</v>
      </c>
      <c r="F10" s="96">
        <v>84636.362311000004</v>
      </c>
      <c r="G10" s="96">
        <v>71373.505674</v>
      </c>
    </row>
    <row r="11" spans="1:7" ht="14.4" hidden="1" customHeight="1">
      <c r="A11" s="94"/>
      <c r="B11" s="94" t="s">
        <v>16</v>
      </c>
      <c r="C11" s="95">
        <v>121.1</v>
      </c>
      <c r="D11" s="95">
        <v>68.400000000000006</v>
      </c>
      <c r="E11" s="95">
        <v>3.3</v>
      </c>
      <c r="F11" s="96">
        <v>82862.036666</v>
      </c>
      <c r="G11" s="96">
        <v>74039.605523999999</v>
      </c>
    </row>
    <row r="12" spans="1:7" ht="14.4" hidden="1" customHeight="1">
      <c r="A12" s="94"/>
      <c r="B12" s="94" t="s">
        <v>17</v>
      </c>
      <c r="C12" s="95">
        <v>119.6</v>
      </c>
      <c r="D12" s="95">
        <v>68.5</v>
      </c>
      <c r="E12" s="95">
        <v>3.4</v>
      </c>
      <c r="F12" s="96">
        <v>78845.180410999994</v>
      </c>
      <c r="G12" s="96">
        <v>72746.234031999993</v>
      </c>
    </row>
    <row r="13" spans="1:7" ht="14.4" hidden="1" customHeight="1">
      <c r="A13" s="94"/>
      <c r="B13" s="94" t="s">
        <v>18</v>
      </c>
      <c r="C13" s="95">
        <v>119.8</v>
      </c>
      <c r="D13" s="95">
        <v>68.599999999999994</v>
      </c>
      <c r="E13" s="95">
        <v>3.4</v>
      </c>
      <c r="F13" s="96">
        <v>86474.633442999999</v>
      </c>
      <c r="G13" s="96">
        <v>78349.145430999997</v>
      </c>
    </row>
    <row r="14" spans="1:7" ht="14.4" hidden="1" customHeight="1">
      <c r="A14" s="94"/>
      <c r="B14" s="94" t="s">
        <v>19</v>
      </c>
      <c r="C14" s="95">
        <v>120</v>
      </c>
      <c r="D14" s="95">
        <v>68.400000000000006</v>
      </c>
      <c r="E14" s="95">
        <v>3.4</v>
      </c>
      <c r="F14" s="96">
        <v>81982.175631000006</v>
      </c>
      <c r="G14" s="96">
        <v>80536.081015000003</v>
      </c>
    </row>
    <row r="15" spans="1:7" ht="14.4" hidden="1" customHeight="1">
      <c r="A15" s="94"/>
      <c r="B15" s="94" t="s">
        <v>20</v>
      </c>
      <c r="C15" s="95">
        <v>120.5</v>
      </c>
      <c r="D15" s="95">
        <v>68.5</v>
      </c>
      <c r="E15" s="95">
        <v>3.3</v>
      </c>
      <c r="F15" s="96">
        <v>83341.938041000001</v>
      </c>
      <c r="G15" s="96">
        <v>67770.939016000004</v>
      </c>
    </row>
    <row r="16" spans="1:7" ht="14.4" hidden="1" customHeight="1">
      <c r="A16" s="94"/>
      <c r="B16" s="94" t="s">
        <v>21</v>
      </c>
      <c r="C16" s="95">
        <v>120.7</v>
      </c>
      <c r="D16" s="95">
        <v>68.5</v>
      </c>
      <c r="E16" s="95">
        <v>3.3</v>
      </c>
      <c r="F16" s="96">
        <v>97122.030236000006</v>
      </c>
      <c r="G16" s="96">
        <v>80270.465603999997</v>
      </c>
    </row>
    <row r="17" spans="1:7" ht="14.4" hidden="1" customHeight="1">
      <c r="A17" s="94"/>
      <c r="B17" s="94" t="s">
        <v>22</v>
      </c>
      <c r="C17" s="95">
        <v>121</v>
      </c>
      <c r="D17" s="95">
        <v>68.400000000000006</v>
      </c>
      <c r="E17" s="95">
        <v>3.3</v>
      </c>
      <c r="F17" s="96">
        <v>85542.538247000004</v>
      </c>
      <c r="G17" s="96">
        <v>77046.310903999998</v>
      </c>
    </row>
    <row r="18" spans="1:7" ht="14.4" hidden="1" customHeight="1">
      <c r="A18" s="94"/>
      <c r="B18" s="94" t="s">
        <v>23</v>
      </c>
      <c r="C18" s="95">
        <v>121.1</v>
      </c>
      <c r="D18" s="95">
        <v>68.5</v>
      </c>
      <c r="E18" s="95">
        <v>3.3</v>
      </c>
      <c r="F18" s="96">
        <v>84119.529104999994</v>
      </c>
      <c r="G18" s="96">
        <v>73156.938920000001</v>
      </c>
    </row>
    <row r="19" spans="1:7" ht="7.5" hidden="1" customHeight="1">
      <c r="A19" s="94"/>
      <c r="B19" s="93"/>
      <c r="D19" s="95"/>
      <c r="E19" s="95"/>
      <c r="F19" s="96"/>
      <c r="G19" s="96"/>
    </row>
    <row r="20" spans="1:7" hidden="1">
      <c r="A20" s="93">
        <v>2019</v>
      </c>
      <c r="B20" s="94" t="s">
        <v>12</v>
      </c>
      <c r="C20" s="87">
        <v>120.5</v>
      </c>
      <c r="D20" s="95">
        <v>68.599999999999994</v>
      </c>
      <c r="E20" s="95">
        <v>3.3249551213271702</v>
      </c>
      <c r="F20" s="96">
        <v>86340.816726000005</v>
      </c>
      <c r="G20" s="96">
        <v>73921.663551999998</v>
      </c>
    </row>
    <row r="21" spans="1:7" hidden="1">
      <c r="A21" s="93"/>
      <c r="B21" s="94" t="s">
        <v>13</v>
      </c>
      <c r="C21" s="87">
        <v>120.8</v>
      </c>
      <c r="D21" s="95">
        <v>68.5</v>
      </c>
      <c r="E21" s="95">
        <v>3.3</v>
      </c>
      <c r="F21" s="96">
        <v>67683.054770999996</v>
      </c>
      <c r="G21" s="96">
        <v>55567.217044999998</v>
      </c>
    </row>
    <row r="22" spans="1:7" hidden="1">
      <c r="A22" s="93"/>
      <c r="B22" s="94" t="s">
        <v>24</v>
      </c>
      <c r="C22" s="95">
        <v>121.1</v>
      </c>
      <c r="D22" s="87">
        <v>68.5</v>
      </c>
      <c r="E22" s="95">
        <v>3.35113419077258</v>
      </c>
      <c r="F22" s="96">
        <v>85677.001848</v>
      </c>
      <c r="G22" s="96">
        <v>69681.372619000002</v>
      </c>
    </row>
    <row r="23" spans="1:7" hidden="1">
      <c r="A23" s="93"/>
      <c r="B23" s="94" t="s">
        <v>25</v>
      </c>
      <c r="C23" s="95">
        <v>121.1</v>
      </c>
      <c r="D23" s="87">
        <v>68.5</v>
      </c>
      <c r="E23" s="95">
        <v>3.3516894518534102</v>
      </c>
      <c r="F23" s="96">
        <v>86227.856480000002</v>
      </c>
      <c r="G23" s="96">
        <v>74376.807130000001</v>
      </c>
    </row>
    <row r="24" spans="1:7" hidden="1">
      <c r="A24" s="93"/>
      <c r="B24" s="94" t="s">
        <v>16</v>
      </c>
      <c r="C24" s="95">
        <v>121.4</v>
      </c>
      <c r="D24" s="87">
        <v>68.5</v>
      </c>
      <c r="E24" s="95">
        <v>3.3</v>
      </c>
      <c r="F24" s="96">
        <v>84678.578412000003</v>
      </c>
      <c r="G24" s="96">
        <v>75108.549218</v>
      </c>
    </row>
    <row r="25" spans="1:7" hidden="1">
      <c r="A25" s="93"/>
      <c r="B25" s="94" t="s">
        <v>17</v>
      </c>
      <c r="C25" s="95">
        <v>121.4</v>
      </c>
      <c r="D25" s="87">
        <v>68.599999999999994</v>
      </c>
      <c r="E25" s="95">
        <v>3.3</v>
      </c>
      <c r="F25" s="96">
        <v>76690.883881999995</v>
      </c>
      <c r="G25" s="96">
        <v>65630.287981999994</v>
      </c>
    </row>
    <row r="26" spans="1:7" hidden="1">
      <c r="A26" s="93"/>
      <c r="B26" s="94" t="s">
        <v>31</v>
      </c>
      <c r="C26" s="95">
        <v>121.5</v>
      </c>
      <c r="D26" s="87">
        <v>68.5</v>
      </c>
      <c r="E26" s="95">
        <v>3.3</v>
      </c>
      <c r="F26" s="96">
        <v>89764.904259999996</v>
      </c>
      <c r="G26" s="96">
        <v>73796.315738999998</v>
      </c>
    </row>
    <row r="27" spans="1:7" hidden="1">
      <c r="A27" s="94"/>
      <c r="B27" s="94" t="s">
        <v>27</v>
      </c>
      <c r="C27" s="87">
        <v>121.8</v>
      </c>
      <c r="D27" s="87">
        <v>68.599999999999994</v>
      </c>
      <c r="E27" s="95">
        <v>3.3120038507674798</v>
      </c>
      <c r="F27" s="96">
        <v>81513.265566999995</v>
      </c>
      <c r="G27" s="96">
        <v>70460.901207999996</v>
      </c>
    </row>
    <row r="28" spans="1:7" hidden="1">
      <c r="A28" s="94"/>
      <c r="B28" s="94" t="s">
        <v>28</v>
      </c>
      <c r="C28" s="87">
        <v>121.8</v>
      </c>
      <c r="D28" s="87">
        <v>68.7</v>
      </c>
      <c r="E28" s="95">
        <v>3.3</v>
      </c>
      <c r="F28" s="96">
        <v>78251.519635999997</v>
      </c>
      <c r="G28" s="96">
        <v>69437.628886999999</v>
      </c>
    </row>
    <row r="29" spans="1:7" hidden="1">
      <c r="A29" s="94"/>
      <c r="B29" s="94" t="s">
        <v>29</v>
      </c>
      <c r="C29" s="95">
        <v>122</v>
      </c>
      <c r="D29" s="95">
        <v>68.7</v>
      </c>
      <c r="E29" s="95">
        <v>3.24587987178126</v>
      </c>
      <c r="F29" s="96">
        <v>90860.958316999997</v>
      </c>
      <c r="G29" s="96">
        <v>73288.784297000006</v>
      </c>
    </row>
    <row r="30" spans="1:7" hidden="1">
      <c r="A30" s="97"/>
      <c r="B30" s="86" t="s">
        <v>22</v>
      </c>
      <c r="C30" s="95">
        <v>122.1</v>
      </c>
      <c r="D30" s="95">
        <v>68.8</v>
      </c>
      <c r="E30" s="95">
        <v>3.2</v>
      </c>
      <c r="F30" s="96">
        <v>80947.366190999994</v>
      </c>
      <c r="G30" s="96">
        <v>74261.125522000002</v>
      </c>
    </row>
    <row r="31" spans="1:7" hidden="1">
      <c r="A31" s="97"/>
      <c r="B31" s="86" t="s">
        <v>23</v>
      </c>
      <c r="C31" s="95">
        <v>122.3</v>
      </c>
      <c r="D31" s="95">
        <v>68.900000000000006</v>
      </c>
      <c r="E31" s="95">
        <v>3.27146880242667</v>
      </c>
      <c r="F31" s="96">
        <v>86435.709988999995</v>
      </c>
      <c r="G31" s="96">
        <v>73880.158481000006</v>
      </c>
    </row>
    <row r="32" spans="1:7" ht="14.4" hidden="1" customHeight="1">
      <c r="A32" s="93"/>
      <c r="B32" s="86"/>
      <c r="D32" s="95"/>
      <c r="E32" s="95"/>
    </row>
    <row r="33" spans="1:8" ht="13.5" hidden="1" customHeight="1">
      <c r="A33" s="93">
        <v>2020</v>
      </c>
      <c r="B33" s="98" t="s">
        <v>12</v>
      </c>
      <c r="C33" s="95">
        <v>122.4</v>
      </c>
      <c r="D33" s="95">
        <v>68.948302590565604</v>
      </c>
      <c r="E33" s="95">
        <v>3.2325342847177598</v>
      </c>
      <c r="F33" s="96">
        <v>84288.448529000001</v>
      </c>
      <c r="G33" s="96">
        <v>72249.892504000003</v>
      </c>
      <c r="H33" s="99"/>
    </row>
    <row r="34" spans="1:8" ht="13.5" hidden="1" customHeight="1">
      <c r="A34" s="94"/>
      <c r="B34" s="100" t="s">
        <v>13</v>
      </c>
      <c r="C34" s="95">
        <v>122.4</v>
      </c>
      <c r="D34" s="95">
        <v>68.718685312713404</v>
      </c>
      <c r="E34" s="95">
        <v>3.3096167281242499</v>
      </c>
      <c r="F34" s="96">
        <v>74604.085453000007</v>
      </c>
      <c r="G34" s="96">
        <v>62160.441629000001</v>
      </c>
      <c r="H34" s="99"/>
    </row>
    <row r="35" spans="1:8" ht="13.5" hidden="1" customHeight="1">
      <c r="A35" s="94"/>
      <c r="B35" s="100" t="s">
        <v>14</v>
      </c>
      <c r="C35" s="95">
        <v>120.9</v>
      </c>
      <c r="D35" s="95">
        <v>68.635512447744901</v>
      </c>
      <c r="E35" s="95">
        <v>3.8536883906419801</v>
      </c>
      <c r="F35" s="96">
        <v>80229.216381999999</v>
      </c>
      <c r="G35" s="96">
        <v>68737.275003000002</v>
      </c>
      <c r="H35" s="99"/>
    </row>
    <row r="36" spans="1:8" ht="13.5" hidden="1" customHeight="1">
      <c r="A36" s="94"/>
      <c r="B36" s="100" t="s">
        <v>15</v>
      </c>
      <c r="C36" s="95">
        <v>117.6</v>
      </c>
      <c r="D36" s="95">
        <v>68.144104631148906</v>
      </c>
      <c r="E36" s="95">
        <v>4.9565967625650202</v>
      </c>
      <c r="F36" s="96">
        <v>64911.019816</v>
      </c>
      <c r="G36" s="96">
        <v>69375.547785000002</v>
      </c>
      <c r="H36" s="99"/>
    </row>
    <row r="37" spans="1:8" ht="13.5" hidden="1" customHeight="1">
      <c r="A37" s="94"/>
      <c r="B37" s="100" t="s">
        <v>16</v>
      </c>
      <c r="C37" s="95">
        <v>117.9</v>
      </c>
      <c r="D37" s="95">
        <v>68.008059026705396</v>
      </c>
      <c r="E37" s="95">
        <v>5.2566658434068101</v>
      </c>
      <c r="F37" s="96">
        <v>62800.999398</v>
      </c>
      <c r="G37" s="96">
        <v>52942.892286000002</v>
      </c>
      <c r="H37" s="99"/>
    </row>
    <row r="38" spans="1:8" ht="13.5" hidden="1" customHeight="1">
      <c r="A38" s="94"/>
      <c r="B38" s="100" t="s">
        <v>30</v>
      </c>
      <c r="C38" s="95">
        <v>119.1</v>
      </c>
      <c r="D38" s="95">
        <v>68.057617848606696</v>
      </c>
      <c r="E38" s="95">
        <v>4.9053154667718397</v>
      </c>
      <c r="F38" s="96">
        <v>82905.374179000006</v>
      </c>
      <c r="G38" s="96">
        <v>62995.791618000003</v>
      </c>
      <c r="H38" s="99"/>
    </row>
    <row r="39" spans="1:8" ht="13.5" hidden="1" customHeight="1">
      <c r="A39" s="94"/>
      <c r="B39" s="100" t="s">
        <v>31</v>
      </c>
      <c r="C39" s="95">
        <v>119.9</v>
      </c>
      <c r="D39" s="95">
        <v>68.129393246863103</v>
      </c>
      <c r="E39" s="95">
        <v>4.7102154055023302</v>
      </c>
      <c r="F39" s="96">
        <v>92682.081890999994</v>
      </c>
      <c r="G39" s="96">
        <v>67424.248124000005</v>
      </c>
      <c r="H39" s="99"/>
    </row>
    <row r="40" spans="1:8" ht="13.5" hidden="1" customHeight="1">
      <c r="A40" s="94"/>
      <c r="B40" s="100" t="s">
        <v>27</v>
      </c>
      <c r="C40" s="95">
        <v>120.1</v>
      </c>
      <c r="D40" s="95">
        <v>68.376059000544799</v>
      </c>
      <c r="E40" s="95">
        <v>4.66529118906882</v>
      </c>
      <c r="F40" s="96">
        <v>80754.283800000005</v>
      </c>
      <c r="G40" s="96">
        <v>65974.870402</v>
      </c>
      <c r="H40" s="99"/>
    </row>
    <row r="41" spans="1:8" ht="13.5" hidden="1" customHeight="1">
      <c r="A41" s="94"/>
      <c r="B41" s="100" t="s">
        <v>20</v>
      </c>
      <c r="C41" s="95">
        <v>120.1</v>
      </c>
      <c r="D41" s="95">
        <v>68.400308668756693</v>
      </c>
      <c r="E41" s="95">
        <v>4.6291821008306497</v>
      </c>
      <c r="F41" s="96">
        <v>88892.145201000007</v>
      </c>
      <c r="G41" s="96">
        <v>66955.956808999996</v>
      </c>
      <c r="H41" s="99"/>
    </row>
    <row r="42" spans="1:8" ht="13.5" hidden="1" customHeight="1">
      <c r="A42" s="94"/>
      <c r="B42" s="100" t="s">
        <v>21</v>
      </c>
      <c r="C42" s="95">
        <v>120.2</v>
      </c>
      <c r="D42" s="95">
        <v>68.468774154544803</v>
      </c>
      <c r="E42" s="95">
        <v>4.6892620488771</v>
      </c>
      <c r="F42" s="101">
        <v>91190.220008000004</v>
      </c>
      <c r="G42" s="101">
        <v>68930.985423000006</v>
      </c>
      <c r="H42" s="99"/>
    </row>
    <row r="43" spans="1:8" ht="13.5" hidden="1" customHeight="1">
      <c r="A43" s="94"/>
      <c r="B43" s="100" t="s">
        <v>22</v>
      </c>
      <c r="C43" s="95">
        <v>120</v>
      </c>
      <c r="D43" s="95">
        <v>68.400000000000006</v>
      </c>
      <c r="E43" s="95">
        <v>4.8</v>
      </c>
      <c r="F43" s="101">
        <v>84721.268599999996</v>
      </c>
      <c r="G43" s="101">
        <v>67616.623101000005</v>
      </c>
      <c r="H43" s="99"/>
    </row>
    <row r="44" spans="1:8" ht="13.5" hidden="1" customHeight="1">
      <c r="A44" s="93"/>
      <c r="B44" s="100" t="s">
        <v>23</v>
      </c>
      <c r="C44" s="95">
        <v>120.6</v>
      </c>
      <c r="D44" s="95">
        <v>68.400000000000006</v>
      </c>
      <c r="E44" s="95">
        <v>4.8</v>
      </c>
      <c r="F44" s="101">
        <v>95847.622661999994</v>
      </c>
      <c r="G44" s="101">
        <v>75116.795058999996</v>
      </c>
      <c r="H44" s="99"/>
    </row>
    <row r="45" spans="1:8" ht="15" hidden="1" customHeight="1">
      <c r="A45" s="93"/>
      <c r="B45" s="100"/>
      <c r="C45" s="95"/>
      <c r="D45" s="95"/>
      <c r="F45" s="101"/>
      <c r="G45" s="101"/>
      <c r="H45" s="99"/>
    </row>
    <row r="46" spans="1:8" ht="13.5" hidden="1" customHeight="1">
      <c r="A46" s="93">
        <v>2021</v>
      </c>
      <c r="B46" s="98" t="s">
        <v>12</v>
      </c>
      <c r="C46" s="95">
        <v>122.1</v>
      </c>
      <c r="D46" s="95">
        <v>68.5</v>
      </c>
      <c r="E46" s="95">
        <v>4.9000000000000004</v>
      </c>
      <c r="F46" s="96">
        <v>89676.766017000002</v>
      </c>
      <c r="G46" s="96">
        <v>73057.699888999996</v>
      </c>
      <c r="H46" s="102"/>
    </row>
    <row r="47" spans="1:8" ht="13.5" hidden="1" customHeight="1">
      <c r="A47" s="93"/>
      <c r="B47" s="100" t="s">
        <v>13</v>
      </c>
      <c r="C47" s="95">
        <v>122.5</v>
      </c>
      <c r="D47" s="95">
        <v>68.5</v>
      </c>
      <c r="E47" s="95">
        <v>4.8</v>
      </c>
      <c r="F47" s="96">
        <v>87804.311925999995</v>
      </c>
      <c r="G47" s="96">
        <v>69680.094649999999</v>
      </c>
      <c r="H47" s="102"/>
    </row>
    <row r="48" spans="1:8" ht="13.5" hidden="1" customHeight="1">
      <c r="A48" s="94"/>
      <c r="B48" s="100" t="s">
        <v>24</v>
      </c>
      <c r="C48" s="95">
        <v>122.9</v>
      </c>
      <c r="D48" s="95">
        <v>68.599999999999994</v>
      </c>
      <c r="E48" s="95">
        <v>4.7</v>
      </c>
      <c r="F48" s="96">
        <v>105228.130706</v>
      </c>
      <c r="G48" s="96">
        <v>80867.130550999995</v>
      </c>
      <c r="H48" s="102"/>
    </row>
    <row r="49" spans="1:8" ht="13.5" hidden="1" customHeight="1">
      <c r="A49" s="94"/>
      <c r="B49" s="100" t="s">
        <v>15</v>
      </c>
      <c r="C49" s="95">
        <v>123.1</v>
      </c>
      <c r="D49" s="95">
        <v>68.599999999999994</v>
      </c>
      <c r="E49" s="95">
        <v>4.5999999999999996</v>
      </c>
      <c r="F49" s="96">
        <v>105630.90487899999</v>
      </c>
      <c r="G49" s="96">
        <v>85293.186379000006</v>
      </c>
      <c r="H49" s="102"/>
    </row>
    <row r="50" spans="1:8" ht="13.5" hidden="1" customHeight="1">
      <c r="A50" s="94"/>
      <c r="B50" s="100" t="s">
        <v>32</v>
      </c>
      <c r="C50" s="95">
        <v>123.1</v>
      </c>
      <c r="D50" s="95">
        <v>68.5</v>
      </c>
      <c r="E50" s="95">
        <v>4.5</v>
      </c>
      <c r="F50" s="96">
        <v>92387.496973999994</v>
      </c>
      <c r="G50" s="96">
        <v>78531.656132000004</v>
      </c>
      <c r="H50" s="102"/>
    </row>
    <row r="51" spans="1:8" ht="13.5" hidden="1" customHeight="1">
      <c r="A51" s="94"/>
      <c r="B51" s="100" t="s">
        <v>33</v>
      </c>
      <c r="C51" s="95">
        <v>123.2</v>
      </c>
      <c r="D51" s="95">
        <v>68.300033520519705</v>
      </c>
      <c r="E51" s="95">
        <v>4.7845495299683503</v>
      </c>
      <c r="F51" s="96">
        <v>105316.873234</v>
      </c>
      <c r="G51" s="96">
        <v>83217.277092999997</v>
      </c>
      <c r="H51" s="102"/>
    </row>
    <row r="52" spans="1:8" ht="13.5" hidden="1" customHeight="1">
      <c r="A52" s="94"/>
      <c r="B52" s="100" t="s">
        <v>31</v>
      </c>
      <c r="C52" s="95">
        <v>122.5</v>
      </c>
      <c r="D52" s="95">
        <v>68.255030977747694</v>
      </c>
      <c r="E52" s="95">
        <v>4.8414487034945797</v>
      </c>
      <c r="F52" s="96">
        <v>97124.455453000002</v>
      </c>
      <c r="G52" s="96">
        <v>83564.140446999998</v>
      </c>
      <c r="H52" s="102"/>
    </row>
    <row r="53" spans="1:8" ht="13.5" hidden="1" customHeight="1">
      <c r="A53" s="94"/>
      <c r="B53" s="100" t="s">
        <v>19</v>
      </c>
      <c r="C53" s="95">
        <v>122.5</v>
      </c>
      <c r="D53" s="95">
        <v>68.400000000000006</v>
      </c>
      <c r="E53" s="95">
        <v>4.6435871358229903</v>
      </c>
      <c r="F53" s="96">
        <v>95379.368745</v>
      </c>
      <c r="G53" s="96">
        <v>74245.022750000004</v>
      </c>
      <c r="H53" s="102"/>
    </row>
    <row r="54" spans="1:8" ht="13.5" hidden="1" customHeight="1">
      <c r="A54" s="94"/>
      <c r="B54" s="100" t="s">
        <v>20</v>
      </c>
      <c r="C54" s="95">
        <v>122.8</v>
      </c>
      <c r="D54" s="95">
        <v>68.599999999999994</v>
      </c>
      <c r="E54" s="95">
        <v>4.51</v>
      </c>
      <c r="F54" s="96">
        <v>110882.447759</v>
      </c>
      <c r="G54" s="96">
        <v>84650.170712000006</v>
      </c>
      <c r="H54" s="102"/>
    </row>
    <row r="55" spans="1:8" ht="14.25" hidden="1" customHeight="1">
      <c r="A55" s="94"/>
      <c r="B55" s="100" t="s">
        <v>21</v>
      </c>
      <c r="C55" s="95">
        <v>123.7</v>
      </c>
      <c r="D55" s="95">
        <v>68.8</v>
      </c>
      <c r="E55" s="95">
        <v>4.3</v>
      </c>
      <c r="F55" s="101">
        <v>114488.118913</v>
      </c>
      <c r="G55" s="101">
        <v>87905.449536999993</v>
      </c>
      <c r="H55" s="102"/>
    </row>
    <row r="56" spans="1:8" ht="14.25" hidden="1" customHeight="1">
      <c r="A56" s="94"/>
      <c r="B56" s="94" t="s">
        <v>22</v>
      </c>
      <c r="C56" s="95">
        <v>124</v>
      </c>
      <c r="D56" s="95">
        <v>68.900000000000006</v>
      </c>
      <c r="E56" s="95">
        <v>4.3</v>
      </c>
      <c r="F56" s="101">
        <v>112670.570259</v>
      </c>
      <c r="G56" s="101">
        <v>93383.639697000006</v>
      </c>
      <c r="H56" s="102"/>
    </row>
    <row r="57" spans="1:8" hidden="1">
      <c r="A57" s="94"/>
      <c r="B57" s="94" t="s">
        <v>23</v>
      </c>
      <c r="C57" s="95">
        <v>124.5</v>
      </c>
      <c r="D57" s="95">
        <v>69</v>
      </c>
      <c r="E57" s="95">
        <v>4.2</v>
      </c>
      <c r="F57" s="101">
        <v>124432.647966</v>
      </c>
      <c r="G57" s="101">
        <v>92948.506276</v>
      </c>
    </row>
    <row r="58" spans="1:8" ht="6" hidden="1" customHeight="1">
      <c r="A58" s="94"/>
      <c r="B58" s="94"/>
      <c r="C58" s="95"/>
      <c r="D58" s="95"/>
      <c r="E58" s="95"/>
      <c r="F58" s="96"/>
      <c r="G58" s="96"/>
    </row>
    <row r="59" spans="1:8" ht="13.5" hidden="1" customHeight="1">
      <c r="A59" s="93">
        <v>2022</v>
      </c>
      <c r="B59" s="98" t="s">
        <v>12</v>
      </c>
      <c r="C59" s="95">
        <v>124.9</v>
      </c>
      <c r="D59" s="95">
        <v>69.099999999999994</v>
      </c>
      <c r="E59" s="95">
        <v>4.2</v>
      </c>
      <c r="F59" s="96">
        <v>111060.00939799999</v>
      </c>
      <c r="G59" s="96">
        <v>92822.474442999999</v>
      </c>
      <c r="H59" s="102"/>
    </row>
    <row r="60" spans="1:8" ht="13.5" hidden="1" customHeight="1">
      <c r="A60" s="93"/>
      <c r="B60" s="103" t="s">
        <v>13</v>
      </c>
      <c r="C60" s="95">
        <v>125.2</v>
      </c>
      <c r="D60" s="95">
        <v>69.099999999999994</v>
      </c>
      <c r="E60" s="95">
        <v>4.0999999999999996</v>
      </c>
      <c r="F60" s="96">
        <v>101741.736349</v>
      </c>
      <c r="G60" s="96">
        <v>82589.281335000007</v>
      </c>
      <c r="H60" s="102"/>
    </row>
    <row r="61" spans="1:8" ht="13.5" hidden="1" customHeight="1">
      <c r="A61" s="94"/>
      <c r="B61" s="103" t="s">
        <v>14</v>
      </c>
      <c r="C61" s="95">
        <v>125.6</v>
      </c>
      <c r="D61" s="95">
        <v>69.2</v>
      </c>
      <c r="E61" s="95">
        <v>4.0999999999999996</v>
      </c>
      <c r="F61" s="96">
        <v>131488.11575</v>
      </c>
      <c r="G61" s="96">
        <v>105244.068249</v>
      </c>
      <c r="H61" s="102"/>
    </row>
    <row r="62" spans="1:8" ht="13.5" hidden="1" customHeight="1">
      <c r="A62" s="94"/>
      <c r="B62" s="103" t="s">
        <v>25</v>
      </c>
      <c r="C62" s="95">
        <v>125.9</v>
      </c>
      <c r="D62" s="95">
        <v>69.400000000000006</v>
      </c>
      <c r="E62" s="95">
        <v>3.9340000000000002</v>
      </c>
      <c r="F62" s="96">
        <v>127482.872603</v>
      </c>
      <c r="G62" s="96">
        <v>104107.46582700001</v>
      </c>
      <c r="H62" s="102"/>
    </row>
    <row r="63" spans="1:8" ht="13.5" hidden="1" customHeight="1">
      <c r="A63" s="94"/>
      <c r="B63" s="100" t="s">
        <v>26</v>
      </c>
      <c r="C63" s="95">
        <v>126.6</v>
      </c>
      <c r="D63" s="95">
        <v>69.5</v>
      </c>
      <c r="E63" s="95">
        <v>3.9</v>
      </c>
      <c r="F63" s="96">
        <v>120589.64189</v>
      </c>
      <c r="G63" s="96">
        <v>107791.338885</v>
      </c>
      <c r="H63" s="102"/>
    </row>
    <row r="64" spans="1:8" ht="13.5" hidden="1" customHeight="1">
      <c r="A64" s="94"/>
      <c r="B64" s="100" t="s">
        <v>33</v>
      </c>
      <c r="C64" s="95">
        <v>127.4</v>
      </c>
      <c r="D64" s="95">
        <v>69.5</v>
      </c>
      <c r="E64" s="95">
        <v>3.8</v>
      </c>
      <c r="F64" s="96">
        <v>144275.465344</v>
      </c>
      <c r="G64" s="96">
        <v>121093.513037</v>
      </c>
      <c r="H64" s="102"/>
    </row>
    <row r="65" spans="1:8" ht="13.5" hidden="1" customHeight="1">
      <c r="A65" s="94"/>
      <c r="B65" s="100" t="s">
        <v>34</v>
      </c>
      <c r="C65" s="95">
        <v>127.9</v>
      </c>
      <c r="D65" s="95">
        <v>69.599999999999994</v>
      </c>
      <c r="E65" s="95">
        <v>3.7</v>
      </c>
      <c r="F65" s="96">
        <v>134325.516668</v>
      </c>
      <c r="G65" s="96">
        <v>118486.734147</v>
      </c>
      <c r="H65" s="102"/>
    </row>
    <row r="66" spans="1:8" ht="13.5" hidden="1" customHeight="1">
      <c r="A66" s="94"/>
      <c r="B66" s="100" t="s">
        <v>35</v>
      </c>
      <c r="C66" s="95">
        <v>128.19999999999999</v>
      </c>
      <c r="D66" s="95">
        <v>69.7</v>
      </c>
      <c r="E66" s="95">
        <v>3.7</v>
      </c>
      <c r="F66" s="96">
        <v>141518.88425100001</v>
      </c>
      <c r="G66" s="96">
        <v>124231.33867300001</v>
      </c>
      <c r="H66" s="102"/>
    </row>
    <row r="67" spans="1:8" ht="13.5" hidden="1" customHeight="1">
      <c r="A67" s="94"/>
      <c r="B67" s="100" t="s">
        <v>20</v>
      </c>
      <c r="C67" s="95">
        <v>128.30000000000001</v>
      </c>
      <c r="D67" s="95">
        <v>69.7</v>
      </c>
      <c r="E67" s="95">
        <v>3.6</v>
      </c>
      <c r="F67" s="96">
        <v>144249.61988400001</v>
      </c>
      <c r="G67" s="96">
        <v>112410.39597699999</v>
      </c>
      <c r="H67" s="102"/>
    </row>
    <row r="68" spans="1:8" ht="14.25" hidden="1" customHeight="1">
      <c r="A68" s="94"/>
      <c r="B68" s="100" t="s">
        <v>21</v>
      </c>
      <c r="C68" s="95">
        <v>128.6</v>
      </c>
      <c r="D68" s="95">
        <v>69.7</v>
      </c>
      <c r="E68" s="95">
        <v>3.6</v>
      </c>
      <c r="F68" s="101">
        <v>131977.237731</v>
      </c>
      <c r="G68" s="101">
        <v>113518.137284</v>
      </c>
      <c r="H68" s="102"/>
    </row>
    <row r="69" spans="1:8" ht="14.25" hidden="1" customHeight="1">
      <c r="A69" s="94"/>
      <c r="B69" s="94" t="s">
        <v>22</v>
      </c>
      <c r="C69" s="95">
        <v>129</v>
      </c>
      <c r="D69" s="95">
        <v>69.8</v>
      </c>
      <c r="E69" s="95">
        <v>3.6</v>
      </c>
      <c r="F69" s="101">
        <v>129693.918792</v>
      </c>
      <c r="G69" s="101">
        <v>107890.405297</v>
      </c>
      <c r="H69" s="102"/>
    </row>
    <row r="70" spans="1:8" ht="12" hidden="1" customHeight="1">
      <c r="A70" s="94"/>
      <c r="B70" s="94" t="s">
        <v>23</v>
      </c>
      <c r="C70" s="95">
        <v>129.19999999999999</v>
      </c>
      <c r="D70" s="95">
        <v>69.8</v>
      </c>
      <c r="E70" s="95">
        <v>3.6</v>
      </c>
      <c r="F70" s="101">
        <v>131606.255974</v>
      </c>
      <c r="G70" s="101">
        <v>103626.239002</v>
      </c>
    </row>
    <row r="71" spans="1:8" ht="8.25" hidden="1" customHeight="1">
      <c r="A71" s="94"/>
      <c r="B71" s="100"/>
      <c r="C71" s="95"/>
      <c r="D71" s="95"/>
      <c r="E71" s="95"/>
      <c r="F71" s="96"/>
      <c r="G71" s="96"/>
      <c r="H71" s="102"/>
    </row>
    <row r="72" spans="1:8" ht="13.5" hidden="1" customHeight="1">
      <c r="A72" s="93">
        <v>2023</v>
      </c>
      <c r="B72" s="94" t="s">
        <v>12</v>
      </c>
      <c r="C72" s="95">
        <v>129.5</v>
      </c>
      <c r="D72" s="95">
        <v>69.8</v>
      </c>
      <c r="E72" s="95">
        <v>3.6</v>
      </c>
      <c r="F72" s="96">
        <v>112665.503447</v>
      </c>
      <c r="G72" s="96">
        <v>94508.322193999993</v>
      </c>
      <c r="H72" s="102"/>
    </row>
    <row r="73" spans="1:8" ht="13.5" hidden="1" customHeight="1">
      <c r="A73" s="93"/>
      <c r="B73" s="94" t="s">
        <v>13</v>
      </c>
      <c r="C73" s="95">
        <v>129.80000000000001</v>
      </c>
      <c r="D73" s="95">
        <v>69.900000000000006</v>
      </c>
      <c r="E73" s="95">
        <v>3.5</v>
      </c>
      <c r="F73" s="96">
        <v>112682.12675900001</v>
      </c>
      <c r="G73" s="96">
        <v>92702.965465000001</v>
      </c>
      <c r="H73" s="102"/>
    </row>
    <row r="74" spans="1:8" ht="13.5" hidden="1" customHeight="1">
      <c r="A74" s="94"/>
      <c r="B74" s="100" t="s">
        <v>14</v>
      </c>
      <c r="C74" s="95">
        <v>129.9</v>
      </c>
      <c r="D74" s="95">
        <v>69.900000000000006</v>
      </c>
      <c r="E74" s="95">
        <v>3.5</v>
      </c>
      <c r="F74" s="96">
        <v>129744.831494</v>
      </c>
      <c r="G74" s="96">
        <v>104468.65412200001</v>
      </c>
      <c r="H74" s="102"/>
    </row>
    <row r="75" spans="1:8" ht="13.5" hidden="1" customHeight="1">
      <c r="A75" s="94"/>
      <c r="B75" s="100" t="s">
        <v>15</v>
      </c>
      <c r="C75" s="95">
        <v>130</v>
      </c>
      <c r="D75" s="95">
        <v>70</v>
      </c>
      <c r="E75" s="95">
        <v>3.5</v>
      </c>
      <c r="F75" s="96">
        <v>105165.660262</v>
      </c>
      <c r="G75" s="96">
        <v>93820.563188</v>
      </c>
      <c r="H75" s="102"/>
    </row>
    <row r="76" spans="1:8" ht="13.5" hidden="1" customHeight="1">
      <c r="A76" s="94"/>
      <c r="B76" s="100" t="s">
        <v>16</v>
      </c>
      <c r="C76" s="95">
        <v>130.19999999999999</v>
      </c>
      <c r="D76" s="95">
        <v>70</v>
      </c>
      <c r="E76" s="95">
        <v>3.5</v>
      </c>
      <c r="F76" s="96">
        <v>119515.77106100001</v>
      </c>
      <c r="G76" s="96">
        <v>104104.705103</v>
      </c>
      <c r="H76" s="102"/>
    </row>
    <row r="77" spans="1:8" ht="13.5" hidden="1" customHeight="1">
      <c r="A77" s="94"/>
      <c r="B77" s="100" t="s">
        <v>17</v>
      </c>
      <c r="C77" s="95">
        <v>130.4</v>
      </c>
      <c r="D77" s="95">
        <v>70</v>
      </c>
      <c r="E77" s="95">
        <v>3.4</v>
      </c>
      <c r="F77" s="96">
        <v>123941.95875600001</v>
      </c>
      <c r="G77" s="96">
        <v>94874.801835999999</v>
      </c>
      <c r="H77" s="102"/>
    </row>
    <row r="78" spans="1:8" ht="13.5" hidden="1" customHeight="1">
      <c r="A78" s="94"/>
      <c r="B78" s="100" t="s">
        <v>18</v>
      </c>
      <c r="C78" s="95">
        <v>130.5</v>
      </c>
      <c r="D78" s="95">
        <v>70.099999999999994</v>
      </c>
      <c r="E78" s="95">
        <v>3.4</v>
      </c>
      <c r="F78" s="96">
        <v>116765.36466200001</v>
      </c>
      <c r="G78" s="96">
        <v>99458.206325000006</v>
      </c>
      <c r="H78" s="102"/>
    </row>
    <row r="79" spans="1:8" ht="13.5" hidden="1" customHeight="1">
      <c r="A79" s="94"/>
      <c r="B79" s="100" t="s">
        <v>27</v>
      </c>
      <c r="C79" s="95">
        <v>130.69999999999999</v>
      </c>
      <c r="D79" s="95">
        <v>70.073293691953438</v>
      </c>
      <c r="E79" s="95">
        <v>3.4</v>
      </c>
      <c r="F79" s="96">
        <v>115180.797911</v>
      </c>
      <c r="G79" s="96">
        <v>97850.425300000003</v>
      </c>
      <c r="H79" s="102"/>
    </row>
    <row r="80" spans="1:8" ht="13.5" hidden="1" customHeight="1">
      <c r="A80" s="94"/>
      <c r="B80" s="100" t="s">
        <v>20</v>
      </c>
      <c r="C80" s="95">
        <v>130.80000000000001</v>
      </c>
      <c r="D80" s="95">
        <v>70.072000000000003</v>
      </c>
      <c r="E80" s="95">
        <v>3.4</v>
      </c>
      <c r="F80" s="96">
        <v>124334.098167</v>
      </c>
      <c r="G80" s="96">
        <v>99936.529322999995</v>
      </c>
      <c r="H80" s="102"/>
    </row>
    <row r="81" spans="1:8" ht="13.5" hidden="1" customHeight="1">
      <c r="A81" s="94"/>
      <c r="B81" s="100" t="s">
        <v>21</v>
      </c>
      <c r="C81" s="95">
        <v>130.9</v>
      </c>
      <c r="D81" s="95">
        <v>70.099999999999994</v>
      </c>
      <c r="E81" s="95">
        <v>3.4</v>
      </c>
      <c r="F81" s="101">
        <v>126151.698556</v>
      </c>
      <c r="G81" s="101">
        <v>113187.27726800001</v>
      </c>
      <c r="H81" s="102"/>
    </row>
    <row r="82" spans="1:8" ht="13.5" hidden="1" customHeight="1">
      <c r="A82" s="94"/>
      <c r="B82" s="100" t="s">
        <v>22</v>
      </c>
      <c r="C82" s="95">
        <v>130.9</v>
      </c>
      <c r="D82" s="95">
        <v>70.099999999999994</v>
      </c>
      <c r="E82" s="95">
        <v>3.3</v>
      </c>
      <c r="F82" s="101">
        <v>121603.985323</v>
      </c>
      <c r="G82" s="101">
        <v>109500.98892800001</v>
      </c>
      <c r="H82" s="102"/>
    </row>
    <row r="83" spans="1:8" ht="13.5" hidden="1" customHeight="1">
      <c r="A83" s="94"/>
      <c r="B83" s="100" t="s">
        <v>23</v>
      </c>
      <c r="C83" s="95">
        <v>131.19999999999999</v>
      </c>
      <c r="D83" s="95">
        <v>70.2</v>
      </c>
      <c r="E83" s="95">
        <v>3.3</v>
      </c>
      <c r="F83" s="101">
        <v>118446.90796</v>
      </c>
      <c r="G83" s="101">
        <v>106630.601597</v>
      </c>
    </row>
    <row r="84" spans="1:8" ht="3" customHeight="1">
      <c r="A84" s="94"/>
      <c r="B84" s="94"/>
      <c r="C84" s="95"/>
      <c r="D84" s="95"/>
      <c r="E84" s="95"/>
      <c r="F84" s="96"/>
      <c r="G84" s="96"/>
      <c r="H84" s="102"/>
    </row>
    <row r="85" spans="1:8">
      <c r="A85" s="93">
        <v>2024</v>
      </c>
      <c r="B85" s="100" t="s">
        <v>12</v>
      </c>
      <c r="C85" s="95">
        <v>131.4</v>
      </c>
      <c r="D85" s="95">
        <v>70.5</v>
      </c>
      <c r="E85" s="95">
        <v>3.3</v>
      </c>
      <c r="F85" s="96">
        <v>122410.483788</v>
      </c>
      <c r="G85" s="96">
        <v>112237.969</v>
      </c>
      <c r="H85" s="102"/>
    </row>
    <row r="86" spans="1:8">
      <c r="A86" s="93"/>
      <c r="B86" s="94" t="s">
        <v>13</v>
      </c>
      <c r="C86" s="95">
        <v>132.1</v>
      </c>
      <c r="D86" s="95">
        <v>70.500585667797495</v>
      </c>
      <c r="E86" s="95">
        <v>3.3</v>
      </c>
      <c r="F86" s="96">
        <v>111356.905075</v>
      </c>
      <c r="G86" s="96">
        <v>100116.365899</v>
      </c>
      <c r="H86" s="102"/>
    </row>
    <row r="87" spans="1:8" ht="13.5" customHeight="1">
      <c r="A87" s="94"/>
      <c r="B87" s="100" t="s">
        <v>14</v>
      </c>
      <c r="C87" s="95">
        <v>132.19999999999999</v>
      </c>
      <c r="D87" s="95">
        <v>70.494055843316673</v>
      </c>
      <c r="E87" s="95">
        <v>3.3</v>
      </c>
      <c r="F87" s="96">
        <v>128564.532464</v>
      </c>
      <c r="G87" s="96">
        <v>115845.336043</v>
      </c>
      <c r="H87" s="102"/>
    </row>
    <row r="88" spans="1:8" ht="13.5" customHeight="1">
      <c r="A88" s="94"/>
      <c r="B88" s="100" t="s">
        <v>15</v>
      </c>
      <c r="C88" s="95">
        <v>132.4</v>
      </c>
      <c r="D88" s="95">
        <v>70.599999999999994</v>
      </c>
      <c r="E88" s="95">
        <v>3.3</v>
      </c>
      <c r="F88" s="96">
        <v>114695.19450300001</v>
      </c>
      <c r="G88" s="96">
        <v>106953.53694799999</v>
      </c>
      <c r="H88" s="102"/>
    </row>
    <row r="89" spans="1:8" ht="13.5" customHeight="1">
      <c r="A89" s="94"/>
      <c r="B89" s="100" t="s">
        <v>16</v>
      </c>
      <c r="C89" s="95">
        <v>132.80000000000001</v>
      </c>
      <c r="D89" s="95">
        <v>70.3</v>
      </c>
      <c r="E89" s="95">
        <v>3.3</v>
      </c>
      <c r="F89" s="96">
        <v>128037.443455</v>
      </c>
      <c r="G89" s="96">
        <v>118082.517423</v>
      </c>
      <c r="H89" s="102"/>
    </row>
    <row r="90" spans="1:8" ht="13.5" customHeight="1">
      <c r="A90" s="94"/>
      <c r="B90" s="100" t="s">
        <v>17</v>
      </c>
      <c r="C90" s="95">
        <v>133</v>
      </c>
      <c r="D90" s="95">
        <v>70.400000000000006</v>
      </c>
      <c r="E90" s="95">
        <v>3.3</v>
      </c>
      <c r="F90" s="96">
        <v>126016.519225</v>
      </c>
      <c r="G90" s="96">
        <v>111740.28698200001</v>
      </c>
      <c r="H90" s="102"/>
    </row>
    <row r="91" spans="1:8" ht="13.5" customHeight="1">
      <c r="A91" s="94"/>
      <c r="B91" s="100" t="s">
        <v>18</v>
      </c>
      <c r="C91" s="95">
        <v>133.1</v>
      </c>
      <c r="D91" s="95">
        <v>70.400000000000006</v>
      </c>
      <c r="E91" s="95">
        <v>3.3</v>
      </c>
      <c r="F91" s="96">
        <v>131116.95314299999</v>
      </c>
      <c r="G91" s="96">
        <v>124715.52999900001</v>
      </c>
      <c r="H91" s="102"/>
    </row>
    <row r="92" spans="1:8" ht="13.5" customHeight="1">
      <c r="A92" s="94"/>
      <c r="B92" s="100" t="s">
        <v>19</v>
      </c>
      <c r="C92" s="95">
        <v>133.19999999999999</v>
      </c>
      <c r="D92" s="95">
        <v>70.400000000000006</v>
      </c>
      <c r="E92" s="95">
        <v>3.2</v>
      </c>
      <c r="F92" s="96">
        <v>129003.53646800001</v>
      </c>
      <c r="G92" s="96">
        <v>123489.842567</v>
      </c>
      <c r="H92" s="102"/>
    </row>
    <row r="93" spans="1:8" ht="13.5" customHeight="1">
      <c r="A93" s="94"/>
      <c r="B93" s="100" t="s">
        <v>20</v>
      </c>
      <c r="C93" s="95">
        <v>133.19999999999999</v>
      </c>
      <c r="D93" s="95">
        <v>70.5</v>
      </c>
      <c r="E93" s="95">
        <v>3.2</v>
      </c>
      <c r="F93" s="96">
        <v>123557.38505700001</v>
      </c>
      <c r="G93" s="96">
        <v>110790.02170500001</v>
      </c>
      <c r="H93" s="102"/>
    </row>
    <row r="94" spans="1:8" ht="13.5" customHeight="1">
      <c r="A94" s="94"/>
      <c r="B94" s="100" t="s">
        <v>21</v>
      </c>
      <c r="C94" s="95">
        <v>133.4</v>
      </c>
      <c r="D94" s="95">
        <v>70.5</v>
      </c>
      <c r="E94" s="95">
        <v>3.2</v>
      </c>
      <c r="F94" s="101">
        <v>128138.741607</v>
      </c>
      <c r="G94" s="101">
        <v>116269.33665899999</v>
      </c>
      <c r="H94" s="102"/>
    </row>
    <row r="95" spans="1:8" ht="13.5" customHeight="1">
      <c r="A95" s="94"/>
      <c r="B95" s="100" t="s">
        <v>22</v>
      </c>
      <c r="C95" s="95">
        <v>133.30000000000001</v>
      </c>
      <c r="D95" s="95">
        <v>70.5</v>
      </c>
      <c r="E95" s="95">
        <v>3.2</v>
      </c>
      <c r="F95" s="101">
        <v>126309.94093399998</v>
      </c>
      <c r="G95" s="101">
        <v>111259.49768099999</v>
      </c>
      <c r="H95" s="102"/>
    </row>
    <row r="96" spans="1:8" ht="13.5" customHeight="1">
      <c r="A96" s="94"/>
      <c r="B96" s="100" t="s">
        <v>23</v>
      </c>
      <c r="C96" s="95">
        <v>133.4</v>
      </c>
      <c r="D96" s="95">
        <v>70.599999999999994</v>
      </c>
      <c r="E96" s="95">
        <v>3.1</v>
      </c>
      <c r="F96" s="101">
        <v>138475.767192</v>
      </c>
      <c r="G96" s="101">
        <v>119342.14599800001</v>
      </c>
    </row>
    <row r="97" spans="1:8">
      <c r="A97" s="94"/>
      <c r="C97" s="95"/>
      <c r="D97" s="95"/>
      <c r="E97" s="95"/>
      <c r="F97" s="96"/>
      <c r="G97" s="96"/>
    </row>
    <row r="98" spans="1:8">
      <c r="A98" s="93">
        <v>2025</v>
      </c>
      <c r="B98" s="100" t="s">
        <v>12</v>
      </c>
      <c r="C98" s="95">
        <v>133.6</v>
      </c>
      <c r="D98" s="95">
        <v>70.599999999999994</v>
      </c>
      <c r="E98" s="95">
        <v>3.1</v>
      </c>
      <c r="F98" s="96">
        <v>122814.047068</v>
      </c>
      <c r="G98" s="96">
        <v>119155.121782</v>
      </c>
      <c r="H98" s="102"/>
    </row>
    <row r="99" spans="1:8">
      <c r="A99" s="93"/>
      <c r="B99" s="100" t="s">
        <v>13</v>
      </c>
      <c r="C99" s="95">
        <v>134.1</v>
      </c>
      <c r="D99" s="95">
        <v>70.7</v>
      </c>
      <c r="E99" s="95">
        <v>3.1</v>
      </c>
      <c r="F99" s="96">
        <v>118241.86837900001</v>
      </c>
      <c r="G99" s="96">
        <v>105624.93919999999</v>
      </c>
      <c r="H99" s="102"/>
    </row>
    <row r="100" spans="1:8" ht="13.5" customHeight="1">
      <c r="A100" s="93"/>
      <c r="B100" s="11" t="s">
        <v>24</v>
      </c>
      <c r="C100" s="95">
        <v>134.1</v>
      </c>
      <c r="D100" s="95">
        <v>70.8</v>
      </c>
      <c r="E100" s="95">
        <v>3</v>
      </c>
      <c r="F100" s="96">
        <v>137303.57200700001</v>
      </c>
      <c r="G100" s="96">
        <v>112534.811159</v>
      </c>
      <c r="H100" s="102"/>
    </row>
    <row r="101" spans="1:8" ht="13.5" customHeight="1">
      <c r="A101" s="93"/>
      <c r="B101" s="100" t="s">
        <v>15</v>
      </c>
      <c r="C101" s="95">
        <v>134.30000000000001</v>
      </c>
      <c r="D101" s="95">
        <v>70.7</v>
      </c>
      <c r="E101" s="95">
        <v>3</v>
      </c>
      <c r="F101" s="96">
        <v>133499.36950999999</v>
      </c>
      <c r="G101" s="96">
        <v>128369.392945</v>
      </c>
      <c r="H101" s="102"/>
    </row>
    <row r="102" spans="1:8" ht="13.5" customHeight="1">
      <c r="A102" s="93"/>
      <c r="B102" s="11" t="s">
        <v>156</v>
      </c>
      <c r="C102" s="95">
        <v>134.4</v>
      </c>
      <c r="D102" s="95">
        <v>70.7</v>
      </c>
      <c r="E102" s="95">
        <v>3</v>
      </c>
      <c r="F102" s="96">
        <v>126617.562729</v>
      </c>
      <c r="G102" s="96">
        <v>125857.686971</v>
      </c>
      <c r="H102" s="102"/>
    </row>
    <row r="103" spans="1:8" ht="13.5" customHeight="1">
      <c r="A103" s="93"/>
      <c r="B103" s="100" t="s">
        <v>129</v>
      </c>
      <c r="C103" s="95">
        <v>134.5</v>
      </c>
      <c r="D103" s="95" t="s">
        <v>116</v>
      </c>
      <c r="E103" s="95" t="s">
        <v>116</v>
      </c>
      <c r="F103" s="96">
        <v>121721.73207300001</v>
      </c>
      <c r="G103" s="96">
        <v>113130.08774</v>
      </c>
      <c r="H103" s="102"/>
    </row>
    <row r="104" spans="1:8" ht="13.5" hidden="1" customHeight="1">
      <c r="A104" s="93"/>
      <c r="B104" s="100" t="s">
        <v>130</v>
      </c>
      <c r="C104" s="95"/>
      <c r="D104" s="95"/>
      <c r="E104" s="95"/>
      <c r="F104" s="96"/>
      <c r="G104" s="96"/>
      <c r="H104" s="102"/>
    </row>
    <row r="105" spans="1:8" ht="13.5" hidden="1" customHeight="1">
      <c r="A105" s="94"/>
      <c r="B105" s="100" t="s">
        <v>131</v>
      </c>
      <c r="C105" s="95"/>
      <c r="D105" s="95"/>
      <c r="E105" s="95"/>
      <c r="F105" s="96"/>
      <c r="G105" s="96"/>
      <c r="H105" s="102"/>
    </row>
    <row r="106" spans="1:8" ht="13.5" hidden="1" customHeight="1">
      <c r="A106" s="94"/>
      <c r="B106" s="100" t="s">
        <v>132</v>
      </c>
      <c r="C106" s="95"/>
      <c r="D106" s="95"/>
      <c r="E106" s="95"/>
      <c r="F106" s="96"/>
      <c r="G106" s="96"/>
      <c r="H106" s="102"/>
    </row>
    <row r="107" spans="1:8" ht="13.5" hidden="1" customHeight="1">
      <c r="A107" s="93"/>
      <c r="B107" s="100" t="s">
        <v>133</v>
      </c>
      <c r="C107" s="95"/>
      <c r="D107" s="95"/>
      <c r="E107" s="95"/>
      <c r="F107" s="101"/>
      <c r="G107" s="101"/>
      <c r="H107" s="102"/>
    </row>
    <row r="108" spans="1:8" ht="13.5" hidden="1" customHeight="1">
      <c r="A108" s="93"/>
      <c r="B108" s="100" t="s">
        <v>134</v>
      </c>
      <c r="C108" s="95"/>
      <c r="D108" s="95"/>
      <c r="E108" s="95"/>
      <c r="F108" s="101"/>
      <c r="G108" s="101"/>
      <c r="H108" s="102"/>
    </row>
    <row r="109" spans="1:8" ht="13.5" hidden="1" customHeight="1">
      <c r="A109" s="93"/>
      <c r="B109" s="100" t="s">
        <v>117</v>
      </c>
      <c r="C109" s="95"/>
      <c r="D109" s="95"/>
      <c r="E109" s="95"/>
      <c r="F109" s="101"/>
      <c r="G109" s="101"/>
    </row>
    <row r="110" spans="1:8" ht="9.6" customHeight="1">
      <c r="A110" s="94"/>
      <c r="B110" s="94"/>
      <c r="C110" s="95"/>
      <c r="D110" s="95"/>
      <c r="E110" s="95"/>
      <c r="F110" s="96"/>
      <c r="G110" s="96"/>
    </row>
    <row r="111" spans="1:8" s="104" customFormat="1" ht="16.5" customHeight="1">
      <c r="A111" s="150" t="s">
        <v>141</v>
      </c>
      <c r="B111" s="150"/>
      <c r="C111" s="150"/>
      <c r="D111" s="150"/>
      <c r="E111" s="150"/>
      <c r="F111" s="150"/>
      <c r="G111" s="150"/>
    </row>
    <row r="112" spans="1:8" ht="14.4" hidden="1" customHeight="1">
      <c r="A112" s="93">
        <v>2018</v>
      </c>
      <c r="B112" s="94" t="s">
        <v>12</v>
      </c>
      <c r="C112" s="95">
        <v>2.70956816257408</v>
      </c>
      <c r="D112" s="95">
        <v>0.5</v>
      </c>
      <c r="E112" s="105">
        <v>-0.1</v>
      </c>
      <c r="F112" s="95">
        <v>18.408589268618201</v>
      </c>
      <c r="G112" s="95">
        <v>11.860966213017401</v>
      </c>
    </row>
    <row r="113" spans="1:7" ht="14.4" hidden="1" customHeight="1">
      <c r="A113" s="94"/>
      <c r="B113" s="94" t="s">
        <v>13</v>
      </c>
      <c r="C113" s="95">
        <v>1.4214046822742501</v>
      </c>
      <c r="D113" s="95">
        <v>0.40000000000000602</v>
      </c>
      <c r="E113" s="105">
        <v>-0.2</v>
      </c>
      <c r="F113" s="95">
        <v>-1.9824700596570299</v>
      </c>
      <c r="G113" s="95">
        <v>-2.6035179635399301</v>
      </c>
    </row>
    <row r="114" spans="1:7" ht="14.4" hidden="1" customHeight="1">
      <c r="A114" s="94"/>
      <c r="B114" s="94" t="s">
        <v>14</v>
      </c>
      <c r="C114" s="95">
        <v>1.25628140703518</v>
      </c>
      <c r="D114" s="95">
        <v>0.5</v>
      </c>
      <c r="E114" s="105">
        <v>-0.1</v>
      </c>
      <c r="F114" s="95">
        <v>2.3704345906981001</v>
      </c>
      <c r="G114" s="95">
        <v>-9.5074816607237302</v>
      </c>
    </row>
    <row r="115" spans="1:7" ht="14.4" hidden="1" customHeight="1">
      <c r="A115" s="94"/>
      <c r="B115" s="94" t="s">
        <v>15</v>
      </c>
      <c r="C115" s="95">
        <v>1.42617449664431</v>
      </c>
      <c r="D115" s="95">
        <v>0.5</v>
      </c>
      <c r="E115" s="105">
        <v>-0.1</v>
      </c>
      <c r="F115" s="95">
        <v>13.998460273826201</v>
      </c>
      <c r="G115" s="95">
        <v>9.4505464339760703</v>
      </c>
    </row>
    <row r="116" spans="1:7" ht="14.4" hidden="1" customHeight="1">
      <c r="A116" s="94"/>
      <c r="B116" s="94" t="s">
        <v>16</v>
      </c>
      <c r="C116" s="95">
        <v>1.76470588235293</v>
      </c>
      <c r="D116" s="95">
        <v>0.60000000000000897</v>
      </c>
      <c r="E116" s="105">
        <v>-0.1</v>
      </c>
      <c r="F116" s="95">
        <v>4.6026649418890297</v>
      </c>
      <c r="G116" s="95">
        <v>1.4610537567406401</v>
      </c>
    </row>
    <row r="117" spans="1:7" ht="14.4" hidden="1" customHeight="1">
      <c r="A117" s="94"/>
      <c r="B117" s="94" t="s">
        <v>17</v>
      </c>
      <c r="C117" s="95">
        <v>0.75821398483570901</v>
      </c>
      <c r="D117" s="95">
        <v>0.70000000000000295</v>
      </c>
      <c r="E117" s="105">
        <v>0</v>
      </c>
      <c r="F117" s="95">
        <v>8.2687555839826992</v>
      </c>
      <c r="G117" s="95">
        <v>16.157209749773902</v>
      </c>
    </row>
    <row r="118" spans="1:7" ht="14.4" hidden="1" customHeight="1">
      <c r="A118" s="94"/>
      <c r="B118" s="94" t="s">
        <v>18</v>
      </c>
      <c r="C118" s="95">
        <v>0.92670598146587002</v>
      </c>
      <c r="D118" s="95">
        <v>0.89999999999999103</v>
      </c>
      <c r="E118" s="105">
        <v>-0.1</v>
      </c>
      <c r="F118" s="95">
        <v>9.8120867094587201</v>
      </c>
      <c r="G118" s="95">
        <v>10.9925123732078</v>
      </c>
    </row>
    <row r="119" spans="1:7" ht="14.4" hidden="1" customHeight="1">
      <c r="A119" s="94"/>
      <c r="B119" s="94" t="s">
        <v>19</v>
      </c>
      <c r="C119" s="95">
        <v>0.1669449081803</v>
      </c>
      <c r="D119" s="95">
        <v>0.60000000000000897</v>
      </c>
      <c r="E119" s="105">
        <v>0</v>
      </c>
      <c r="F119" s="95">
        <v>-5.20235235054511E-2</v>
      </c>
      <c r="G119" s="95">
        <v>11.6803872798342</v>
      </c>
    </row>
    <row r="120" spans="1:7" ht="14.4" hidden="1" customHeight="1">
      <c r="A120" s="94"/>
      <c r="B120" s="94" t="s">
        <v>20</v>
      </c>
      <c r="C120" s="95">
        <v>0.33305578684430498</v>
      </c>
      <c r="D120" s="95">
        <v>0.59999999999999398</v>
      </c>
      <c r="E120" s="105">
        <v>-0.1</v>
      </c>
      <c r="F120" s="95">
        <v>7.0387599732438604</v>
      </c>
      <c r="G120" s="95">
        <v>-2.6984133134458501</v>
      </c>
    </row>
    <row r="121" spans="1:7" ht="14.4" hidden="1" customHeight="1">
      <c r="A121" s="94"/>
      <c r="B121" s="94" t="s">
        <v>21</v>
      </c>
      <c r="C121" s="95">
        <v>0.58333333333333603</v>
      </c>
      <c r="D121" s="95">
        <v>0.5</v>
      </c>
      <c r="E121" s="105">
        <v>-0.1</v>
      </c>
      <c r="F121" s="95">
        <v>18.640879335466799</v>
      </c>
      <c r="G121" s="95">
        <v>11.717743490572801</v>
      </c>
    </row>
    <row r="122" spans="1:7" ht="14.4" hidden="1" customHeight="1">
      <c r="A122" s="94"/>
      <c r="B122" s="94" t="s">
        <v>22</v>
      </c>
      <c r="C122" s="95">
        <v>0.16556291390728001</v>
      </c>
      <c r="D122" s="95">
        <v>0.5</v>
      </c>
      <c r="E122" s="105">
        <v>0</v>
      </c>
      <c r="F122" s="95">
        <v>2.4633985964215701</v>
      </c>
      <c r="G122" s="95">
        <v>4.7509623021213798</v>
      </c>
    </row>
    <row r="123" spans="1:7" ht="14.4" hidden="1" customHeight="1">
      <c r="A123" s="94"/>
      <c r="B123" s="94" t="s">
        <v>23</v>
      </c>
      <c r="C123" s="95">
        <v>0.16542597187758601</v>
      </c>
      <c r="D123" s="95">
        <v>0.40000000000000602</v>
      </c>
      <c r="E123" s="105">
        <v>0</v>
      </c>
      <c r="F123" s="95">
        <v>5.83471606805346</v>
      </c>
      <c r="G123" s="95">
        <v>1.4430602062617699</v>
      </c>
    </row>
    <row r="124" spans="1:7" ht="14.4" hidden="1" customHeight="1">
      <c r="A124" s="94"/>
      <c r="B124" s="93"/>
      <c r="C124" s="95"/>
      <c r="D124" s="95"/>
      <c r="E124" s="105"/>
      <c r="F124" s="95"/>
      <c r="G124" s="95"/>
    </row>
    <row r="125" spans="1:7" hidden="1">
      <c r="A125" s="93">
        <v>2019</v>
      </c>
      <c r="B125" s="94" t="s">
        <v>12</v>
      </c>
      <c r="C125" s="95">
        <v>-0.65952184666117097</v>
      </c>
      <c r="D125" s="95">
        <v>0.40836000702340403</v>
      </c>
      <c r="E125" s="95">
        <v>-7.5044878672829704E-2</v>
      </c>
      <c r="F125" s="95">
        <v>3.7097352027481598</v>
      </c>
      <c r="G125" s="95">
        <v>0.98405987120258098</v>
      </c>
    </row>
    <row r="126" spans="1:7" hidden="1">
      <c r="A126" s="93"/>
      <c r="B126" s="94" t="s">
        <v>13</v>
      </c>
      <c r="C126" s="95">
        <v>-0.412201154163228</v>
      </c>
      <c r="D126" s="95">
        <v>0.29999999999999699</v>
      </c>
      <c r="E126" s="95">
        <v>0</v>
      </c>
      <c r="F126" s="95">
        <v>-4.0668861390560203</v>
      </c>
      <c r="G126" s="95">
        <v>-9.5243745131793798</v>
      </c>
    </row>
    <row r="127" spans="1:7" hidden="1">
      <c r="A127" s="93"/>
      <c r="B127" s="94" t="s">
        <v>24</v>
      </c>
      <c r="C127" s="95">
        <v>0.16542597187758601</v>
      </c>
      <c r="D127" s="95">
        <v>0.25284866312030402</v>
      </c>
      <c r="E127" s="95">
        <v>5.1134190772580197E-2</v>
      </c>
      <c r="F127" s="95">
        <v>0.96784289732579898</v>
      </c>
      <c r="G127" s="95">
        <v>-0.30805013035281498</v>
      </c>
    </row>
    <row r="128" spans="1:7" hidden="1">
      <c r="A128" s="93"/>
      <c r="B128" s="94" t="s">
        <v>25</v>
      </c>
      <c r="C128" s="95">
        <v>0.16542597187758601</v>
      </c>
      <c r="D128" s="95">
        <v>0.28613496177939601</v>
      </c>
      <c r="E128" s="95">
        <v>5.1689451853410298E-2</v>
      </c>
      <c r="F128" s="95">
        <v>1.88039056209905</v>
      </c>
      <c r="G128" s="95">
        <v>4.2078659688059101</v>
      </c>
    </row>
    <row r="129" spans="1:10" hidden="1">
      <c r="A129" s="93"/>
      <c r="B129" s="94" t="s">
        <v>16</v>
      </c>
      <c r="C129" s="95">
        <v>0.24772914946327201</v>
      </c>
      <c r="D129" s="95">
        <v>0.109408704285997</v>
      </c>
      <c r="E129" s="95">
        <v>0</v>
      </c>
      <c r="F129" s="95">
        <v>2.1922484880767699</v>
      </c>
      <c r="G129" s="95">
        <v>1.4437457985287401</v>
      </c>
    </row>
    <row r="130" spans="1:10" hidden="1">
      <c r="A130" s="93"/>
      <c r="B130" s="94" t="s">
        <v>17</v>
      </c>
      <c r="C130" s="95">
        <v>1.50501672240804</v>
      </c>
      <c r="D130" s="95">
        <v>9.9999999999994302E-2</v>
      </c>
      <c r="E130" s="95">
        <v>-0.1</v>
      </c>
      <c r="F130" s="95">
        <v>-2.7323122577311598</v>
      </c>
      <c r="G130" s="95">
        <v>-9.7818755083181301</v>
      </c>
    </row>
    <row r="131" spans="1:10" hidden="1">
      <c r="A131" s="93"/>
      <c r="B131" s="94" t="s">
        <v>31</v>
      </c>
      <c r="C131" s="95">
        <v>1.4190317195325499</v>
      </c>
      <c r="D131" s="95">
        <v>-5.79788295443961E-2</v>
      </c>
      <c r="E131" s="95">
        <v>-0.1</v>
      </c>
      <c r="F131" s="95">
        <v>3.8048970964054898</v>
      </c>
      <c r="G131" s="95">
        <v>-5.8109500326452901</v>
      </c>
    </row>
    <row r="132" spans="1:10" hidden="1">
      <c r="A132" s="93"/>
      <c r="B132" s="94" t="s">
        <v>27</v>
      </c>
      <c r="C132" s="87">
        <v>1.5</v>
      </c>
      <c r="D132" s="95">
        <v>0.24983577279229499</v>
      </c>
      <c r="E132" s="95">
        <v>-8.7996149232520096E-2</v>
      </c>
      <c r="F132" s="95">
        <v>-0.57196586988684495</v>
      </c>
      <c r="G132" s="95">
        <v>-12.5101441242509</v>
      </c>
    </row>
    <row r="133" spans="1:10" hidden="1">
      <c r="A133" s="93"/>
      <c r="B133" s="94" t="s">
        <v>28</v>
      </c>
      <c r="C133" s="95">
        <v>1.07883817427386</v>
      </c>
      <c r="D133" s="95">
        <v>0.20000000000000301</v>
      </c>
      <c r="E133" s="95">
        <v>0</v>
      </c>
      <c r="F133" s="95">
        <v>-6.1078714086247601</v>
      </c>
      <c r="G133" s="95">
        <v>2.4592987720097899</v>
      </c>
    </row>
    <row r="134" spans="1:10" hidden="1">
      <c r="A134" s="94"/>
      <c r="B134" s="94" t="s">
        <v>29</v>
      </c>
      <c r="C134" s="95">
        <v>1.07705053852527</v>
      </c>
      <c r="D134" s="95">
        <v>0.24008914060630099</v>
      </c>
      <c r="E134" s="95">
        <v>-5.4120128218739801E-2</v>
      </c>
      <c r="F134" s="95">
        <v>-6.4466032101944597</v>
      </c>
      <c r="G134" s="95">
        <v>-8.6976962877515493</v>
      </c>
    </row>
    <row r="135" spans="1:10" hidden="1">
      <c r="A135" s="97"/>
      <c r="B135" s="86" t="s">
        <v>22</v>
      </c>
      <c r="C135" s="95">
        <v>0.90909090909090395</v>
      </c>
      <c r="D135" s="95">
        <v>0.41202951037519098</v>
      </c>
      <c r="E135" s="95">
        <v>-9.9999999999999603E-2</v>
      </c>
      <c r="F135" s="95">
        <v>-5.3717976461391297</v>
      </c>
      <c r="G135" s="95">
        <v>-3.6149496962552101</v>
      </c>
    </row>
    <row r="136" spans="1:10" hidden="1">
      <c r="A136" s="97"/>
      <c r="B136" s="86" t="s">
        <v>23</v>
      </c>
      <c r="C136" s="95">
        <v>0.99091659785302</v>
      </c>
      <c r="D136" s="95">
        <v>0.41000523092560598</v>
      </c>
      <c r="E136" s="95">
        <v>-2.8531197573329801E-2</v>
      </c>
      <c r="F136" s="95">
        <v>2.7534401448073802</v>
      </c>
      <c r="G136" s="95">
        <v>0.98858641664992897</v>
      </c>
    </row>
    <row r="137" spans="1:10" ht="14.4" hidden="1" customHeight="1">
      <c r="A137" s="93"/>
      <c r="B137" s="86"/>
      <c r="C137" s="95"/>
      <c r="D137" s="95"/>
      <c r="E137" s="95"/>
      <c r="F137" s="95"/>
      <c r="G137" s="95"/>
    </row>
    <row r="138" spans="1:10" ht="14.4" customHeight="1">
      <c r="A138" s="93"/>
      <c r="B138" s="86"/>
      <c r="C138" s="95"/>
      <c r="D138" s="95"/>
      <c r="E138" s="95"/>
      <c r="F138" s="95"/>
      <c r="G138" s="95"/>
    </row>
    <row r="139" spans="1:10" ht="13.5" hidden="1" customHeight="1">
      <c r="A139" s="93">
        <v>2020</v>
      </c>
      <c r="B139" s="98" t="s">
        <v>12</v>
      </c>
      <c r="C139" s="95">
        <v>1.5767634854771699</v>
      </c>
      <c r="D139" s="95">
        <v>0.33994258354219697</v>
      </c>
      <c r="E139" s="95">
        <f t="shared" ref="E139:E141" si="0">E33-E20</f>
        <v>-9.2420836609410362E-2</v>
      </c>
      <c r="F139" s="95">
        <v>-2.37705441623645</v>
      </c>
      <c r="G139" s="95">
        <v>-2.2615441369551799</v>
      </c>
      <c r="H139" s="99"/>
      <c r="I139" s="99"/>
      <c r="J139" s="99"/>
    </row>
    <row r="140" spans="1:10" ht="13.5" hidden="1" customHeight="1">
      <c r="A140" s="94"/>
      <c r="B140" s="100" t="s">
        <v>13</v>
      </c>
      <c r="C140" s="95">
        <v>1.32450331125828</v>
      </c>
      <c r="D140" s="95">
        <v>0.218685312713404</v>
      </c>
      <c r="E140" s="95">
        <f t="shared" si="0"/>
        <v>9.6167281242500735E-3</v>
      </c>
      <c r="F140" s="95">
        <v>10.225647623938899</v>
      </c>
      <c r="G140" s="95">
        <v>11.865313641064001</v>
      </c>
      <c r="H140" s="99"/>
      <c r="I140" s="99"/>
      <c r="J140" s="99"/>
    </row>
    <row r="141" spans="1:10" ht="13.5" hidden="1" customHeight="1">
      <c r="A141" s="94"/>
      <c r="B141" s="100" t="s">
        <v>14</v>
      </c>
      <c r="C141" s="95">
        <v>-0.165152766308829</v>
      </c>
      <c r="D141" s="95">
        <v>0.18266378462459401</v>
      </c>
      <c r="E141" s="95">
        <f t="shared" si="0"/>
        <v>0.50255419986940009</v>
      </c>
      <c r="F141" s="95">
        <v>-6.3585155274982004</v>
      </c>
      <c r="G141" s="95">
        <v>-1.3548780405949901</v>
      </c>
      <c r="H141" s="99"/>
      <c r="I141" s="99"/>
      <c r="J141" s="99"/>
    </row>
    <row r="142" spans="1:10" ht="13.5" hidden="1" customHeight="1">
      <c r="A142" s="94"/>
      <c r="B142" s="100" t="s">
        <v>15</v>
      </c>
      <c r="C142" s="95">
        <v>-2.8901734104046302</v>
      </c>
      <c r="D142" s="95">
        <v>-0.34203033063049298</v>
      </c>
      <c r="E142" s="95">
        <v>1.65659676256502</v>
      </c>
      <c r="F142" s="95">
        <v>-24.721519859355801</v>
      </c>
      <c r="G142" s="95">
        <v>-6.7242189305847901</v>
      </c>
      <c r="H142" s="99"/>
      <c r="I142" s="99"/>
      <c r="J142" s="99"/>
    </row>
    <row r="143" spans="1:10" ht="13.5" hidden="1" customHeight="1">
      <c r="A143" s="94"/>
      <c r="B143" s="100" t="s">
        <v>16</v>
      </c>
      <c r="C143" s="95">
        <v>-2.8830313014827</v>
      </c>
      <c r="D143" s="95">
        <v>-0.501349677580606</v>
      </c>
      <c r="E143" s="95">
        <f>E37-E24</f>
        <v>1.9566658434068103</v>
      </c>
      <c r="F143" s="95">
        <v>-25.8360253847857</v>
      </c>
      <c r="G143" s="95">
        <v>-29.511496577659798</v>
      </c>
      <c r="H143" s="99"/>
      <c r="I143" s="99"/>
      <c r="J143" s="99"/>
    </row>
    <row r="144" spans="1:10" ht="13.5" hidden="1" customHeight="1">
      <c r="A144" s="94"/>
      <c r="B144" s="100" t="s">
        <v>30</v>
      </c>
      <c r="C144" s="95">
        <v>-1.89456342668864</v>
      </c>
      <c r="D144" s="95">
        <v>-0.54238215139329804</v>
      </c>
      <c r="E144" s="95">
        <f>E38-E25</f>
        <v>1.6053154667718399</v>
      </c>
      <c r="F144" s="95">
        <v>8.1032972661547298</v>
      </c>
      <c r="G144" s="95">
        <v>-4.0141471948478102</v>
      </c>
      <c r="H144" s="99"/>
      <c r="I144" s="99"/>
      <c r="J144" s="99"/>
    </row>
    <row r="145" spans="1:10" ht="13.5" hidden="1" customHeight="1">
      <c r="A145" s="94"/>
      <c r="B145" s="100" t="s">
        <v>31</v>
      </c>
      <c r="C145" s="95">
        <v>-1.31687242798354</v>
      </c>
      <c r="D145" s="95">
        <v>-0.41262792359249501</v>
      </c>
      <c r="E145" s="95">
        <f>E39-E26</f>
        <v>1.4102154055023304</v>
      </c>
      <c r="F145" s="95">
        <v>3.24979751836032</v>
      </c>
      <c r="G145" s="95">
        <v>-8.6346690226873708</v>
      </c>
      <c r="H145" s="99"/>
      <c r="I145" s="99"/>
      <c r="J145" s="99"/>
    </row>
    <row r="146" spans="1:10" ht="13.5" hidden="1" customHeight="1">
      <c r="A146" s="94"/>
      <c r="B146" s="100" t="s">
        <v>27</v>
      </c>
      <c r="C146" s="95">
        <v>-1.39573070607554</v>
      </c>
      <c r="D146" s="95">
        <v>-0.27377677224750102</v>
      </c>
      <c r="E146" s="95">
        <f>E40-E27</f>
        <v>1.3532873383013402</v>
      </c>
      <c r="F146" s="95">
        <v>-0.93111441643340997</v>
      </c>
      <c r="G146" s="95">
        <v>-6.3666951871042201</v>
      </c>
      <c r="H146" s="99"/>
      <c r="I146" s="99"/>
      <c r="J146" s="99"/>
    </row>
    <row r="147" spans="1:10" ht="13.5" hidden="1" customHeight="1">
      <c r="A147" s="94"/>
      <c r="B147" s="100" t="s">
        <v>20</v>
      </c>
      <c r="C147" s="95">
        <v>-1.39573070607554</v>
      </c>
      <c r="D147" s="95">
        <v>-0.29969133124330899</v>
      </c>
      <c r="E147" s="95">
        <v>1.3833022290493899</v>
      </c>
      <c r="F147" s="95">
        <v>13.597979457136001</v>
      </c>
      <c r="G147" s="95">
        <v>-3.5739585550056399</v>
      </c>
      <c r="H147" s="99"/>
      <c r="I147" s="99"/>
      <c r="J147" s="99"/>
    </row>
    <row r="148" spans="1:10" ht="13.5" hidden="1" customHeight="1">
      <c r="A148" s="94"/>
      <c r="B148" s="100" t="s">
        <v>21</v>
      </c>
      <c r="C148" s="95">
        <v>-1.4754098360655701</v>
      </c>
      <c r="D148" s="95">
        <v>-0.27131498606149801</v>
      </c>
      <c r="E148" s="95">
        <v>1.4892620488771</v>
      </c>
      <c r="F148" s="95">
        <v>0.36237972513042399</v>
      </c>
      <c r="G148" s="95">
        <v>-5.9460651664519197</v>
      </c>
      <c r="H148" s="99"/>
      <c r="I148" s="99"/>
      <c r="J148" s="99"/>
    </row>
    <row r="149" spans="1:10" ht="13.5" hidden="1" customHeight="1">
      <c r="A149" s="94"/>
      <c r="B149" s="100" t="s">
        <v>22</v>
      </c>
      <c r="C149" s="95">
        <v>-1.7199017199017199</v>
      </c>
      <c r="D149" s="95">
        <v>-0.41202951037519098</v>
      </c>
      <c r="E149" s="95">
        <f>E43-E30</f>
        <v>1.5999999999999996</v>
      </c>
      <c r="F149" s="95">
        <v>4.6621682539926796</v>
      </c>
      <c r="G149" s="95">
        <v>-8.9474841302150097</v>
      </c>
      <c r="H149" s="99"/>
      <c r="I149" s="99"/>
      <c r="J149" s="99"/>
    </row>
    <row r="150" spans="1:10" ht="13.5" hidden="1" customHeight="1">
      <c r="A150" s="93"/>
      <c r="B150" s="100" t="s">
        <v>23</v>
      </c>
      <c r="C150" s="95">
        <v>-1.3900245298446501</v>
      </c>
      <c r="D150" s="95">
        <v>-0.51000523092560002</v>
      </c>
      <c r="E150" s="95">
        <f>E44-E31</f>
        <v>1.5285311975733298</v>
      </c>
      <c r="F150" s="95">
        <v>10.8889169467085</v>
      </c>
      <c r="G150" s="95">
        <v>1.67384126323717</v>
      </c>
      <c r="H150" s="99"/>
      <c r="I150" s="99"/>
      <c r="J150" s="99"/>
    </row>
    <row r="151" spans="1:10" ht="15" hidden="1" customHeight="1">
      <c r="A151" s="93"/>
      <c r="B151" s="100"/>
      <c r="C151" s="95"/>
      <c r="D151" s="95"/>
      <c r="E151" s="95"/>
      <c r="F151" s="95"/>
      <c r="G151" s="95"/>
      <c r="I151" s="99"/>
      <c r="J151" s="99"/>
    </row>
    <row r="152" spans="1:10" ht="13.5" hidden="1" customHeight="1">
      <c r="A152" s="93">
        <v>2021</v>
      </c>
      <c r="B152" s="98" t="s">
        <v>12</v>
      </c>
      <c r="C152" s="95">
        <v>-0.24509803921569701</v>
      </c>
      <c r="D152" s="95">
        <v>-0.44830259056560401</v>
      </c>
      <c r="E152" s="95">
        <v>1.6674657152822401</v>
      </c>
      <c r="F152" s="95">
        <v>6.3927116728766498</v>
      </c>
      <c r="G152" s="95">
        <v>1.1180741686989599</v>
      </c>
      <c r="H152" s="99"/>
      <c r="I152" s="99"/>
      <c r="J152" s="99"/>
    </row>
    <row r="153" spans="1:10" ht="13.5" hidden="1" customHeight="1">
      <c r="A153" s="93"/>
      <c r="B153" s="100" t="s">
        <v>13</v>
      </c>
      <c r="C153" s="95">
        <v>8.1699346405228496E-2</v>
      </c>
      <c r="D153" s="95">
        <v>-0.218685312713404</v>
      </c>
      <c r="E153" s="95">
        <v>1.4903832718757499</v>
      </c>
      <c r="F153" s="95">
        <v>17.693704564364701</v>
      </c>
      <c r="G153" s="95">
        <v>12.097167947873499</v>
      </c>
      <c r="H153" s="99"/>
      <c r="I153" s="99"/>
      <c r="J153" s="99"/>
    </row>
    <row r="154" spans="1:10" ht="13.5" hidden="1" customHeight="1">
      <c r="A154" s="94"/>
      <c r="B154" s="100" t="s">
        <v>24</v>
      </c>
      <c r="C154" s="95">
        <v>1.6542597187758401</v>
      </c>
      <c r="D154" s="106">
        <v>-3.5512447744906701E-2</v>
      </c>
      <c r="E154" s="95">
        <v>0.84631160935801997</v>
      </c>
      <c r="F154" s="95">
        <v>31.159364943777099</v>
      </c>
      <c r="G154" s="95">
        <v>17.6466924932223</v>
      </c>
      <c r="H154" s="99"/>
      <c r="I154" s="99"/>
      <c r="J154" s="99"/>
    </row>
    <row r="155" spans="1:10" ht="13.5" hidden="1" customHeight="1">
      <c r="A155" s="94"/>
      <c r="B155" s="100" t="s">
        <v>15</v>
      </c>
      <c r="C155" s="95">
        <v>4.6768707482993204</v>
      </c>
      <c r="D155" s="95">
        <v>0.455895368851088</v>
      </c>
      <c r="E155" s="95">
        <v>-0.35659676256502099</v>
      </c>
      <c r="F155" s="95">
        <v>62.7318522778206</v>
      </c>
      <c r="G155" s="95">
        <v>22.9441627521702</v>
      </c>
      <c r="H155" s="99"/>
      <c r="I155" s="99"/>
      <c r="J155" s="99"/>
    </row>
    <row r="156" spans="1:10" ht="13.5" hidden="1" customHeight="1">
      <c r="A156" s="94"/>
      <c r="B156" s="100" t="s">
        <v>32</v>
      </c>
      <c r="C156" s="95">
        <v>4.4105173876166202</v>
      </c>
      <c r="D156" s="95">
        <v>0.49194097329460401</v>
      </c>
      <c r="E156" s="95">
        <v>-0.75666584340680998</v>
      </c>
      <c r="F156" s="95">
        <v>47.111507554993203</v>
      </c>
      <c r="G156" s="95">
        <v>48.3327652516003</v>
      </c>
      <c r="H156" s="99"/>
      <c r="I156" s="99"/>
      <c r="J156" s="99"/>
    </row>
    <row r="157" spans="1:10" ht="13.5" hidden="1" customHeight="1">
      <c r="A157" s="94"/>
      <c r="B157" s="100" t="s">
        <v>33</v>
      </c>
      <c r="C157" s="95">
        <v>3.4424853064651599</v>
      </c>
      <c r="D157" s="95">
        <v>0.242415671913008</v>
      </c>
      <c r="E157" s="95">
        <v>-0.120765936803489</v>
      </c>
      <c r="F157" s="95">
        <v>27.032625178931799</v>
      </c>
      <c r="G157" s="95">
        <v>32.099740245540502</v>
      </c>
      <c r="H157" s="99"/>
      <c r="I157" s="99"/>
      <c r="J157" s="99"/>
    </row>
    <row r="158" spans="1:10" ht="13.5" hidden="1" customHeight="1">
      <c r="A158" s="94"/>
      <c r="B158" s="100" t="s">
        <v>31</v>
      </c>
      <c r="C158" s="95">
        <v>2.1684737281067599</v>
      </c>
      <c r="D158" s="95">
        <v>0.12563773088459099</v>
      </c>
      <c r="E158" s="95">
        <v>0.131233297992249</v>
      </c>
      <c r="F158" s="95">
        <v>4.7931309605502097</v>
      </c>
      <c r="G158" s="95">
        <v>23.93781580377</v>
      </c>
      <c r="H158" s="99"/>
      <c r="I158" s="99"/>
      <c r="J158" s="99"/>
    </row>
    <row r="159" spans="1:10" ht="13.5" hidden="1" customHeight="1">
      <c r="A159" s="94"/>
      <c r="B159" s="100" t="s">
        <v>19</v>
      </c>
      <c r="C159" s="95">
        <v>1.99833472106579</v>
      </c>
      <c r="D159" s="106">
        <v>2.39409994552062E-2</v>
      </c>
      <c r="E159" s="106">
        <v>-2.1704053245829701E-2</v>
      </c>
      <c r="F159" s="95">
        <v>18.110599533296799</v>
      </c>
      <c r="G159" s="95">
        <v>12.535306697244099</v>
      </c>
      <c r="H159" s="99"/>
      <c r="I159" s="99"/>
      <c r="J159" s="99"/>
    </row>
    <row r="160" spans="1:10" ht="13.5" hidden="1" customHeight="1">
      <c r="A160" s="94"/>
      <c r="B160" s="100" t="s">
        <v>20</v>
      </c>
      <c r="C160" s="95">
        <v>2.24812656119899</v>
      </c>
      <c r="D160" s="95">
        <v>0.19969133124330099</v>
      </c>
      <c r="E160" s="95">
        <v>-0.11918210083065001</v>
      </c>
      <c r="F160" s="95">
        <v>24.738184131203301</v>
      </c>
      <c r="G160" s="95">
        <v>26.4266463303256</v>
      </c>
      <c r="H160" s="99"/>
      <c r="I160" s="99"/>
      <c r="J160" s="99"/>
    </row>
    <row r="161" spans="1:10" ht="14.4" hidden="1" customHeight="1">
      <c r="A161" s="94"/>
      <c r="B161" s="100" t="s">
        <v>21</v>
      </c>
      <c r="C161" s="95">
        <v>2.9118136439267901</v>
      </c>
      <c r="D161" s="95">
        <v>0.33122584545519401</v>
      </c>
      <c r="E161" s="95">
        <v>-0.38926204887709998</v>
      </c>
      <c r="F161" s="107">
        <v>25.548681539485401</v>
      </c>
      <c r="G161" s="107">
        <v>27.526755924874401</v>
      </c>
      <c r="H161" s="99"/>
      <c r="I161" s="99"/>
      <c r="J161" s="99"/>
    </row>
    <row r="162" spans="1:10" ht="14.25" hidden="1" customHeight="1">
      <c r="A162" s="94"/>
      <c r="B162" s="94" t="s">
        <v>22</v>
      </c>
      <c r="C162" s="95">
        <v>3.3333333333333401</v>
      </c>
      <c r="D162" s="95">
        <v>0.5</v>
      </c>
      <c r="E162" s="95">
        <v>-0.5</v>
      </c>
      <c r="F162" s="107">
        <v>32.989710990942399</v>
      </c>
      <c r="G162" s="107">
        <v>38.107517669895202</v>
      </c>
      <c r="H162" s="99"/>
      <c r="I162" s="99"/>
      <c r="J162" s="99"/>
    </row>
    <row r="163" spans="1:10" ht="12" hidden="1" customHeight="1">
      <c r="A163" s="94"/>
      <c r="B163" s="94" t="s">
        <v>23</v>
      </c>
      <c r="C163" s="95">
        <v>3.23383084577116</v>
      </c>
      <c r="D163" s="95">
        <v>0.59999999999999398</v>
      </c>
      <c r="E163" s="95">
        <v>-0.6</v>
      </c>
      <c r="F163" s="107">
        <v>29.823405641267801</v>
      </c>
      <c r="G163" s="107">
        <v>23.738647532811001</v>
      </c>
      <c r="H163" s="99"/>
      <c r="I163" s="99"/>
      <c r="J163" s="99"/>
    </row>
    <row r="164" spans="1:10" ht="12" hidden="1" customHeight="1">
      <c r="A164" s="94"/>
      <c r="B164" s="94"/>
      <c r="C164" s="95"/>
      <c r="D164" s="95"/>
      <c r="E164" s="95"/>
      <c r="F164" s="107"/>
      <c r="G164" s="107"/>
      <c r="H164" s="99"/>
      <c r="I164" s="99"/>
      <c r="J164" s="99"/>
    </row>
    <row r="165" spans="1:10" ht="13.5" hidden="1" customHeight="1">
      <c r="A165" s="93">
        <v>2022</v>
      </c>
      <c r="B165" s="98" t="s">
        <v>12</v>
      </c>
      <c r="C165" s="95">
        <v>2.2932022932023099</v>
      </c>
      <c r="D165" s="95">
        <v>0.59999999999999398</v>
      </c>
      <c r="E165" s="95">
        <v>-0.7</v>
      </c>
      <c r="F165" s="95">
        <v>23.844797633476624</v>
      </c>
      <c r="G165" s="95">
        <v>27.053650175176003</v>
      </c>
      <c r="H165" s="99"/>
      <c r="I165" s="99"/>
      <c r="J165" s="99"/>
    </row>
    <row r="166" spans="1:10" ht="13.5" hidden="1" customHeight="1">
      <c r="A166" s="93"/>
      <c r="B166" s="103" t="s">
        <v>13</v>
      </c>
      <c r="C166" s="95">
        <v>2.2040816326530699</v>
      </c>
      <c r="D166" s="95">
        <v>0.59999999999999398</v>
      </c>
      <c r="E166" s="95">
        <v>-0.7</v>
      </c>
      <c r="F166" s="95">
        <v>15.873280158207081</v>
      </c>
      <c r="G166" s="95">
        <v>18.52636215527874</v>
      </c>
      <c r="H166" s="99"/>
      <c r="I166" s="99"/>
      <c r="J166" s="99"/>
    </row>
    <row r="167" spans="1:10" ht="13.5" hidden="1" customHeight="1">
      <c r="A167" s="94"/>
      <c r="B167" s="103" t="s">
        <v>14</v>
      </c>
      <c r="C167" s="95">
        <v>2.1969080553295299</v>
      </c>
      <c r="D167" s="95">
        <v>0.60000000000000897</v>
      </c>
      <c r="E167" s="95">
        <v>-0.60000000000000098</v>
      </c>
      <c r="F167" s="95">
        <v>24.955289871458941</v>
      </c>
      <c r="G167" s="95">
        <v>30.144432641425745</v>
      </c>
      <c r="H167" s="99"/>
      <c r="I167" s="99"/>
      <c r="J167" s="99"/>
    </row>
    <row r="168" spans="1:10" ht="13.5" hidden="1" customHeight="1">
      <c r="A168" s="94"/>
      <c r="B168" s="103" t="s">
        <v>25</v>
      </c>
      <c r="C168" s="95">
        <v>2.2745735174654902</v>
      </c>
      <c r="D168" s="95">
        <v>0.80000000000001104</v>
      </c>
      <c r="E168" s="95">
        <v>-0.66599999999999904</v>
      </c>
      <c r="F168" s="95">
        <v>20.687096971318564</v>
      </c>
      <c r="G168" s="95">
        <v>22.058361572281761</v>
      </c>
      <c r="H168" s="99"/>
      <c r="I168" s="99"/>
      <c r="J168" s="99"/>
    </row>
    <row r="169" spans="1:10" ht="13.5" hidden="1" customHeight="1">
      <c r="A169" s="94"/>
      <c r="B169" s="100" t="s">
        <v>26</v>
      </c>
      <c r="C169" s="95">
        <v>2.8432168968318501</v>
      </c>
      <c r="D169" s="95">
        <v>1</v>
      </c>
      <c r="E169" s="95">
        <v>-0.6</v>
      </c>
      <c r="F169" s="95">
        <v>30.525932447262583</v>
      </c>
      <c r="G169" s="95">
        <v>37.258456263572029</v>
      </c>
      <c r="H169" s="99"/>
      <c r="I169" s="99"/>
      <c r="J169" s="99"/>
    </row>
    <row r="170" spans="1:10" ht="13.5" hidden="1" customHeight="1">
      <c r="A170" s="94"/>
      <c r="B170" s="100" t="s">
        <v>33</v>
      </c>
      <c r="C170" s="95">
        <v>3.4090909090909198</v>
      </c>
      <c r="D170" s="95">
        <v>1.24339655496766</v>
      </c>
      <c r="E170" s="95">
        <v>-0.98454952996834999</v>
      </c>
      <c r="F170" s="95">
        <v>36.99178575444337</v>
      </c>
      <c r="G170" s="95">
        <v>45.514870549863318</v>
      </c>
      <c r="H170" s="99"/>
      <c r="I170" s="99"/>
      <c r="J170" s="99"/>
    </row>
    <row r="171" spans="1:10" ht="13.5" hidden="1" customHeight="1">
      <c r="A171" s="94"/>
      <c r="B171" s="100" t="s">
        <v>34</v>
      </c>
      <c r="C171" s="95">
        <v>4.40816326530613</v>
      </c>
      <c r="D171" s="95">
        <v>1.35159381917232</v>
      </c>
      <c r="E171" s="95">
        <v>-1.1414487034945799</v>
      </c>
      <c r="F171" s="95">
        <v>38.302465678175302</v>
      </c>
      <c r="G171" s="95">
        <v>41.791363512138815</v>
      </c>
      <c r="H171" s="99"/>
      <c r="I171" s="99"/>
      <c r="J171" s="99"/>
    </row>
    <row r="172" spans="1:10" ht="13.5" hidden="1" customHeight="1">
      <c r="A172" s="94"/>
      <c r="B172" s="100" t="s">
        <v>35</v>
      </c>
      <c r="C172" s="95">
        <v>4.6530612244897904</v>
      </c>
      <c r="D172" s="95">
        <v>1.3</v>
      </c>
      <c r="E172" s="95">
        <v>-0.94358713582299003</v>
      </c>
      <c r="F172" s="95">
        <v>48.374733564609329</v>
      </c>
      <c r="G172" s="95">
        <v>67.326150725706384</v>
      </c>
      <c r="H172" s="99"/>
      <c r="I172" s="99"/>
      <c r="J172" s="99"/>
    </row>
    <row r="173" spans="1:10" ht="13.5" hidden="1" customHeight="1">
      <c r="A173" s="94"/>
      <c r="B173" s="100" t="s">
        <v>20</v>
      </c>
      <c r="C173" s="95">
        <v>4.4788273615635301</v>
      </c>
      <c r="D173" s="95">
        <v>1.1000000000000101</v>
      </c>
      <c r="E173" s="95">
        <v>-0.91</v>
      </c>
      <c r="F173" s="95">
        <v>30.09238414137705</v>
      </c>
      <c r="G173" s="95">
        <v>32.794057036750537</v>
      </c>
      <c r="H173" s="99"/>
      <c r="I173" s="99"/>
      <c r="J173" s="99"/>
    </row>
    <row r="174" spans="1:10" ht="14.4" hidden="1" customHeight="1">
      <c r="A174" s="94"/>
      <c r="B174" s="100" t="s">
        <v>21</v>
      </c>
      <c r="C174" s="95">
        <v>3.9611964430072755</v>
      </c>
      <c r="D174" s="95">
        <v>0.90000000000000602</v>
      </c>
      <c r="E174" s="95">
        <v>-0.7</v>
      </c>
      <c r="F174" s="95">
        <v>15.275924684630438</v>
      </c>
      <c r="G174" s="95">
        <v>29.136632463519163</v>
      </c>
      <c r="H174" s="99"/>
      <c r="I174" s="99"/>
      <c r="J174" s="99"/>
    </row>
    <row r="175" spans="1:10" ht="14.25" hidden="1" customHeight="1">
      <c r="A175" s="94"/>
      <c r="B175" s="94" t="s">
        <v>22</v>
      </c>
      <c r="C175" s="95">
        <v>4.0322580645161255</v>
      </c>
      <c r="D175" s="95">
        <v>0.89999999999999103</v>
      </c>
      <c r="E175" s="95">
        <v>-0.7</v>
      </c>
      <c r="F175" s="95">
        <v>15.108957462332718</v>
      </c>
      <c r="G175" s="95">
        <v>15.534590049252529</v>
      </c>
      <c r="H175" s="99"/>
      <c r="I175" s="99"/>
      <c r="J175" s="99"/>
    </row>
    <row r="176" spans="1:10" ht="12" hidden="1" customHeight="1">
      <c r="A176" s="94"/>
      <c r="B176" s="94" t="s">
        <v>23</v>
      </c>
      <c r="C176" s="95">
        <v>3.7751004016064238</v>
      </c>
      <c r="D176" s="95">
        <v>0.79999999999999716</v>
      </c>
      <c r="E176" s="95">
        <v>-0.60000000000000009</v>
      </c>
      <c r="F176" s="95">
        <v>5.765052922413183</v>
      </c>
      <c r="G176" s="95">
        <v>11.487793783682431</v>
      </c>
      <c r="H176" s="99"/>
      <c r="I176" s="99"/>
      <c r="J176" s="99"/>
    </row>
    <row r="177" spans="1:10" ht="12" hidden="1" customHeight="1">
      <c r="A177" s="94"/>
      <c r="B177" s="94"/>
      <c r="C177" s="95"/>
      <c r="D177" s="95"/>
      <c r="E177" s="95"/>
      <c r="F177" s="95"/>
      <c r="G177" s="95"/>
      <c r="H177" s="99"/>
      <c r="I177" s="99"/>
      <c r="J177" s="99"/>
    </row>
    <row r="178" spans="1:10" ht="13.5" hidden="1" customHeight="1">
      <c r="A178" s="93">
        <v>2023</v>
      </c>
      <c r="B178" s="94" t="s">
        <v>12</v>
      </c>
      <c r="C178" s="95">
        <v>3.6829463570856591</v>
      </c>
      <c r="D178" s="95">
        <v>0.70000000000000284</v>
      </c>
      <c r="E178" s="95">
        <v>-0.60000000000000009</v>
      </c>
      <c r="F178" s="95">
        <v>1.4456095021984749</v>
      </c>
      <c r="G178" s="95">
        <v>1.8162064318111071</v>
      </c>
      <c r="H178" s="99"/>
      <c r="I178" s="99"/>
      <c r="J178" s="99"/>
    </row>
    <row r="179" spans="1:10" ht="13.5" hidden="1" customHeight="1">
      <c r="A179" s="93"/>
      <c r="B179" s="94" t="s">
        <v>13</v>
      </c>
      <c r="C179" s="95">
        <v>3.6741214057508076</v>
      </c>
      <c r="D179" s="95">
        <v>0.80000000000001137</v>
      </c>
      <c r="E179" s="95">
        <v>-0.59999999999999964</v>
      </c>
      <c r="F179" s="95">
        <v>10.753099762787311</v>
      </c>
      <c r="G179" s="95">
        <v>12.24575873105942</v>
      </c>
      <c r="H179" s="99"/>
      <c r="I179" s="99"/>
      <c r="J179" s="99"/>
    </row>
    <row r="180" spans="1:10" ht="13.5" hidden="1" customHeight="1">
      <c r="A180" s="94"/>
      <c r="B180" s="100" t="s">
        <v>14</v>
      </c>
      <c r="C180" s="95">
        <v>3.4235668789809104</v>
      </c>
      <c r="D180" s="95">
        <v>0.70000000000000284</v>
      </c>
      <c r="E180" s="95">
        <v>-0.59999999999999964</v>
      </c>
      <c r="F180" s="95">
        <v>-1.3258112689929491</v>
      </c>
      <c r="G180" s="95">
        <v>-0.73677703636980674</v>
      </c>
      <c r="H180" s="99"/>
      <c r="I180" s="99"/>
      <c r="J180" s="99"/>
    </row>
    <row r="181" spans="1:10" ht="13.5" hidden="1" customHeight="1">
      <c r="A181" s="94"/>
      <c r="B181" s="100" t="s">
        <v>15</v>
      </c>
      <c r="C181" s="95">
        <v>3.2565528196981663</v>
      </c>
      <c r="D181" s="95">
        <v>0.59999999999999432</v>
      </c>
      <c r="E181" s="95">
        <v>-0.43400000000000016</v>
      </c>
      <c r="F181" s="95">
        <v>-17.50604758530897</v>
      </c>
      <c r="G181" s="95">
        <v>-9.8810422069961934</v>
      </c>
      <c r="H181" s="99"/>
      <c r="I181" s="99"/>
      <c r="J181" s="99"/>
    </row>
    <row r="182" spans="1:10" ht="13.5" hidden="1" customHeight="1">
      <c r="A182" s="94"/>
      <c r="B182" s="100" t="s">
        <v>16</v>
      </c>
      <c r="C182" s="95">
        <v>2.8436018957345821</v>
      </c>
      <c r="D182" s="95">
        <v>0.5</v>
      </c>
      <c r="E182" s="95">
        <v>-0.39999999999999991</v>
      </c>
      <c r="F182" s="95">
        <v>-0.8905166415367205</v>
      </c>
      <c r="G182" s="95">
        <v>-3.420157704816329</v>
      </c>
      <c r="H182" s="99"/>
      <c r="I182" s="99"/>
      <c r="J182" s="99"/>
    </row>
    <row r="183" spans="1:10" ht="13.5" hidden="1" customHeight="1">
      <c r="A183" s="94"/>
      <c r="B183" s="100" t="s">
        <v>17</v>
      </c>
      <c r="C183" s="95">
        <v>2.3547880690737877</v>
      </c>
      <c r="D183" s="95">
        <v>0.45656992451260692</v>
      </c>
      <c r="E183" s="95">
        <v>-0.39999999999999991</v>
      </c>
      <c r="F183" s="95">
        <v>-14.093530413863675</v>
      </c>
      <c r="G183" s="95">
        <v>-21.651623231864537</v>
      </c>
      <c r="H183" s="99"/>
      <c r="I183" s="99"/>
      <c r="J183" s="99"/>
    </row>
    <row r="184" spans="1:10" ht="13.5" hidden="1" customHeight="1">
      <c r="A184" s="94"/>
      <c r="B184" s="100" t="s">
        <v>18</v>
      </c>
      <c r="C184" s="95">
        <v>2.0328381548084362</v>
      </c>
      <c r="D184" s="95">
        <v>0.49337520307997806</v>
      </c>
      <c r="E184" s="95">
        <v>-0.30000000000000027</v>
      </c>
      <c r="F184" s="95">
        <v>-13.072834143196932</v>
      </c>
      <c r="G184" s="95">
        <v>-16.059627230836103</v>
      </c>
      <c r="H184" s="99"/>
      <c r="I184" s="99"/>
      <c r="J184" s="99"/>
    </row>
    <row r="185" spans="1:10" ht="14.25" hidden="1" customHeight="1">
      <c r="A185" s="94"/>
      <c r="B185" s="100" t="s">
        <v>27</v>
      </c>
      <c r="C185" s="95">
        <v>1.9500780031201259</v>
      </c>
      <c r="D185" s="95">
        <v>0.37329369195343531</v>
      </c>
      <c r="E185" s="95">
        <v>-0.30000000000000027</v>
      </c>
      <c r="F185" s="95">
        <v>-18.611004799392273</v>
      </c>
      <c r="G185" s="95">
        <v>-21.235312808179163</v>
      </c>
      <c r="H185" s="99"/>
      <c r="I185" s="99"/>
      <c r="J185" s="99"/>
    </row>
    <row r="186" spans="1:10" ht="13.5" hidden="1" customHeight="1">
      <c r="A186" s="94"/>
      <c r="B186" s="100" t="s">
        <v>20</v>
      </c>
      <c r="C186" s="95">
        <v>1.9485580670304037</v>
      </c>
      <c r="D186" s="95">
        <v>0.37199999999999989</v>
      </c>
      <c r="E186" s="95">
        <v>-0.20000000000000018</v>
      </c>
      <c r="F186" s="95">
        <v>-13.806290604450332</v>
      </c>
      <c r="G186" s="95">
        <v>-11.096719787867526</v>
      </c>
      <c r="H186" s="99"/>
      <c r="I186" s="99"/>
      <c r="J186" s="99"/>
    </row>
    <row r="187" spans="1:10" ht="13.5" hidden="1" customHeight="1">
      <c r="A187" s="94"/>
      <c r="B187" s="100" t="s">
        <v>21</v>
      </c>
      <c r="C187" s="95">
        <v>1.788491446345275</v>
      </c>
      <c r="D187" s="95">
        <v>0.39999999999999147</v>
      </c>
      <c r="E187" s="95">
        <v>-0.20000000000000018</v>
      </c>
      <c r="F187" s="107">
        <v>-4.4140484186173001</v>
      </c>
      <c r="G187" s="107">
        <v>-0.29146004675204562</v>
      </c>
      <c r="H187" s="99"/>
      <c r="I187" s="99"/>
      <c r="J187" s="99"/>
    </row>
    <row r="188" spans="1:10" ht="13.5" hidden="1" customHeight="1">
      <c r="A188" s="94"/>
      <c r="B188" s="100" t="s">
        <v>22</v>
      </c>
      <c r="C188" s="95">
        <v>1.4728682170542573</v>
      </c>
      <c r="D188" s="95">
        <v>0.29999999999999716</v>
      </c>
      <c r="E188" s="95">
        <v>-0.30000000000000027</v>
      </c>
      <c r="F188" s="107">
        <v>-6.2377122569443166</v>
      </c>
      <c r="G188" s="107">
        <v>1.4927959780727473</v>
      </c>
      <c r="H188" s="99"/>
      <c r="I188" s="99"/>
      <c r="J188" s="99"/>
    </row>
    <row r="189" spans="1:10" ht="13.5" hidden="1" customHeight="1">
      <c r="A189" s="94"/>
      <c r="B189" s="100" t="s">
        <v>23</v>
      </c>
      <c r="C189" s="95">
        <v>1.5479876160990669</v>
      </c>
      <c r="D189" s="95">
        <v>0.40000000000000568</v>
      </c>
      <c r="E189" s="95">
        <v>-0.30000000000000027</v>
      </c>
      <c r="F189" s="107">
        <v>-9.999029238093172</v>
      </c>
      <c r="G189" s="107">
        <v>2.8992296004702212</v>
      </c>
      <c r="H189" s="99"/>
      <c r="I189" s="99"/>
      <c r="J189" s="99"/>
    </row>
    <row r="190" spans="1:10" ht="12" hidden="1" customHeight="1">
      <c r="A190" s="94"/>
      <c r="B190" s="94"/>
      <c r="C190" s="95"/>
      <c r="D190" s="95"/>
      <c r="E190" s="95"/>
      <c r="F190" s="95"/>
      <c r="G190" s="95"/>
      <c r="H190" s="99"/>
      <c r="I190" s="99"/>
      <c r="J190" s="99"/>
    </row>
    <row r="191" spans="1:10">
      <c r="A191" s="93">
        <v>2024</v>
      </c>
      <c r="B191" s="100" t="s">
        <v>12</v>
      </c>
      <c r="C191" s="95">
        <f t="shared" ref="C191:C202" si="1">(C85/C72-1)*100</f>
        <v>1.4671814671814776</v>
      </c>
      <c r="D191" s="95">
        <v>1</v>
      </c>
      <c r="E191" s="95">
        <v>-8.3000000000000007</v>
      </c>
      <c r="F191" s="95">
        <f t="shared" ref="F191:G202" si="2">(F85/F72-1)*100</f>
        <v>8.6494801362017917</v>
      </c>
      <c r="G191" s="95">
        <f t="shared" si="2"/>
        <v>18.75987891268014</v>
      </c>
      <c r="H191" s="99"/>
      <c r="I191" s="99"/>
      <c r="J191" s="99"/>
    </row>
    <row r="192" spans="1:10">
      <c r="A192" s="93"/>
      <c r="B192" s="94" t="s">
        <v>13</v>
      </c>
      <c r="C192" s="95">
        <f t="shared" si="1"/>
        <v>1.7719568567026167</v>
      </c>
      <c r="D192" s="95">
        <v>0.9</v>
      </c>
      <c r="E192" s="95">
        <v>-5.7</v>
      </c>
      <c r="F192" s="95">
        <f t="shared" si="2"/>
        <v>-1.1760708837474598</v>
      </c>
      <c r="G192" s="95">
        <f t="shared" si="2"/>
        <v>7.9969399002655761</v>
      </c>
      <c r="H192" s="99"/>
      <c r="I192" s="99"/>
      <c r="J192" s="99"/>
    </row>
    <row r="193" spans="1:10" ht="13.5" customHeight="1">
      <c r="A193" s="94"/>
      <c r="B193" s="100" t="s">
        <v>14</v>
      </c>
      <c r="C193" s="95">
        <f t="shared" si="1"/>
        <v>1.7705927636643359</v>
      </c>
      <c r="D193" s="95">
        <v>0.9</v>
      </c>
      <c r="E193" s="95">
        <v>-5.7</v>
      </c>
      <c r="F193" s="95">
        <f t="shared" si="2"/>
        <v>-0.90970793703992747</v>
      </c>
      <c r="G193" s="95">
        <f t="shared" si="2"/>
        <v>10.890043541399642</v>
      </c>
      <c r="H193" s="99"/>
      <c r="I193" s="99"/>
      <c r="J193" s="99"/>
    </row>
    <row r="194" spans="1:10" ht="13.5" customHeight="1">
      <c r="A194" s="94"/>
      <c r="B194" s="100" t="s">
        <v>15</v>
      </c>
      <c r="C194" s="95">
        <f t="shared" si="1"/>
        <v>1.8461538461538529</v>
      </c>
      <c r="D194" s="95">
        <v>0.9</v>
      </c>
      <c r="E194" s="95">
        <v>-5.7</v>
      </c>
      <c r="F194" s="95">
        <f t="shared" si="2"/>
        <v>9.061450493686829</v>
      </c>
      <c r="G194" s="95">
        <f t="shared" si="2"/>
        <v>13.997969436277845</v>
      </c>
      <c r="H194" s="99"/>
      <c r="I194" s="99"/>
      <c r="J194" s="99"/>
    </row>
    <row r="195" spans="1:10" ht="13.5" customHeight="1">
      <c r="A195" s="94"/>
      <c r="B195" s="100" t="s">
        <v>16</v>
      </c>
      <c r="C195" s="95">
        <f t="shared" si="1"/>
        <v>1.9969278033794335</v>
      </c>
      <c r="D195" s="95">
        <v>0.4</v>
      </c>
      <c r="E195" s="95">
        <v>-5.7</v>
      </c>
      <c r="F195" s="95">
        <f t="shared" si="2"/>
        <v>7.1301655993589286</v>
      </c>
      <c r="G195" s="95">
        <f t="shared" si="2"/>
        <v>13.426686436670177</v>
      </c>
      <c r="H195" s="99"/>
      <c r="I195" s="99"/>
      <c r="J195" s="99"/>
    </row>
    <row r="196" spans="1:10" ht="13.5" customHeight="1">
      <c r="A196" s="94"/>
      <c r="B196" s="100" t="s">
        <v>17</v>
      </c>
      <c r="C196" s="95">
        <f t="shared" si="1"/>
        <v>1.9938650306748462</v>
      </c>
      <c r="D196" s="95">
        <v>0.6</v>
      </c>
      <c r="E196" s="95">
        <v>-2.9</v>
      </c>
      <c r="F196" s="95">
        <f t="shared" si="2"/>
        <v>1.6738161070086743</v>
      </c>
      <c r="G196" s="95">
        <f t="shared" si="2"/>
        <v>17.77656956285778</v>
      </c>
      <c r="H196" s="99"/>
      <c r="I196" s="99"/>
      <c r="J196" s="99"/>
    </row>
    <row r="197" spans="1:10" ht="13.5" customHeight="1">
      <c r="A197" s="94"/>
      <c r="B197" s="100" t="s">
        <v>18</v>
      </c>
      <c r="C197" s="95">
        <f t="shared" si="1"/>
        <v>1.9923371647509569</v>
      </c>
      <c r="D197" s="95">
        <v>0.4</v>
      </c>
      <c r="E197" s="95">
        <v>-2.9</v>
      </c>
      <c r="F197" s="95">
        <f t="shared" si="2"/>
        <v>12.290963611121697</v>
      </c>
      <c r="G197" s="95">
        <f t="shared" si="2"/>
        <v>25.394911699358968</v>
      </c>
      <c r="H197" s="99"/>
      <c r="I197" s="99"/>
      <c r="J197" s="99"/>
    </row>
    <row r="198" spans="1:10" ht="14.25" customHeight="1">
      <c r="A198" s="94"/>
      <c r="B198" s="100" t="s">
        <v>19</v>
      </c>
      <c r="C198" s="95">
        <f t="shared" si="1"/>
        <v>1.9127773527161329</v>
      </c>
      <c r="D198" s="95">
        <v>0.4</v>
      </c>
      <c r="E198" s="95">
        <v>-5.9</v>
      </c>
      <c r="F198" s="95">
        <f t="shared" si="2"/>
        <v>12.000905365910741</v>
      </c>
      <c r="G198" s="95">
        <f t="shared" si="2"/>
        <v>26.202663083366275</v>
      </c>
      <c r="H198" s="99"/>
      <c r="I198" s="99"/>
      <c r="J198" s="99"/>
    </row>
    <row r="199" spans="1:10" ht="13.5" customHeight="1">
      <c r="A199" s="94"/>
      <c r="B199" s="100" t="s">
        <v>20</v>
      </c>
      <c r="C199" s="95">
        <f t="shared" si="1"/>
        <v>1.8348623853210899</v>
      </c>
      <c r="D199" s="95">
        <v>0.6</v>
      </c>
      <c r="E199" s="95">
        <v>-5.9</v>
      </c>
      <c r="F199" s="95">
        <f t="shared" si="2"/>
        <v>-0.62469839042604836</v>
      </c>
      <c r="G199" s="95">
        <f t="shared" si="2"/>
        <v>10.860385542228478</v>
      </c>
      <c r="H199" s="99"/>
      <c r="I199" s="99"/>
      <c r="J199" s="99"/>
    </row>
    <row r="200" spans="1:10" ht="13.5" customHeight="1">
      <c r="A200" s="94"/>
      <c r="B200" s="100" t="s">
        <v>21</v>
      </c>
      <c r="C200" s="95">
        <f t="shared" si="1"/>
        <v>1.9098548510313229</v>
      </c>
      <c r="D200" s="95">
        <v>0.6</v>
      </c>
      <c r="E200" s="95">
        <v>-5.9</v>
      </c>
      <c r="F200" s="95">
        <f t="shared" si="2"/>
        <v>1.5751219157131846</v>
      </c>
      <c r="G200" s="95">
        <f t="shared" si="2"/>
        <v>2.7229733459374739</v>
      </c>
      <c r="H200" s="99"/>
      <c r="I200" s="99"/>
      <c r="J200" s="99"/>
    </row>
    <row r="201" spans="1:10" ht="13.5" customHeight="1">
      <c r="A201" s="94"/>
      <c r="B201" s="100" t="s">
        <v>22</v>
      </c>
      <c r="C201" s="95">
        <f t="shared" si="1"/>
        <v>1.8334606569900824</v>
      </c>
      <c r="D201" s="95">
        <v>0.7</v>
      </c>
      <c r="E201" s="95">
        <v>-3</v>
      </c>
      <c r="F201" s="95">
        <f t="shared" si="2"/>
        <v>3.8699024530324477</v>
      </c>
      <c r="G201" s="95">
        <f t="shared" si="2"/>
        <v>1.6059295630254544</v>
      </c>
      <c r="H201" s="99"/>
      <c r="I201" s="99"/>
      <c r="J201" s="99"/>
    </row>
    <row r="202" spans="1:10" ht="13.5" customHeight="1">
      <c r="A202" s="94"/>
      <c r="B202" s="100" t="s">
        <v>23</v>
      </c>
      <c r="C202" s="95">
        <f t="shared" si="1"/>
        <v>1.67682926829269</v>
      </c>
      <c r="D202" s="95">
        <v>0.6</v>
      </c>
      <c r="E202" s="95">
        <v>-6.1</v>
      </c>
      <c r="F202" s="95">
        <f t="shared" si="2"/>
        <v>16.909566975580169</v>
      </c>
      <c r="G202" s="95">
        <f t="shared" si="2"/>
        <v>11.921103520584131</v>
      </c>
      <c r="H202" s="99"/>
      <c r="I202" s="99"/>
      <c r="J202" s="99"/>
    </row>
    <row r="203" spans="1:10" ht="6" customHeight="1">
      <c r="A203" s="94"/>
      <c r="C203" s="95"/>
      <c r="D203" s="95"/>
      <c r="E203" s="95"/>
      <c r="F203" s="96"/>
      <c r="G203" s="96"/>
      <c r="H203" s="99"/>
      <c r="I203" s="99"/>
      <c r="J203" s="99"/>
    </row>
    <row r="204" spans="1:10">
      <c r="A204" s="93">
        <v>2025</v>
      </c>
      <c r="B204" s="100" t="s">
        <v>12</v>
      </c>
      <c r="C204" s="95">
        <f t="shared" ref="C204:C215" si="3">(C98/C85-1)*100</f>
        <v>1.6742770167427645</v>
      </c>
      <c r="D204" s="95">
        <v>9.9999999999994316E-2</v>
      </c>
      <c r="E204" s="95">
        <v>-6.1</v>
      </c>
      <c r="F204" s="95">
        <f t="shared" ref="F204:G215" si="4">(F98/F85-1)*100</f>
        <v>0.3296803243576063</v>
      </c>
      <c r="G204" s="95">
        <f t="shared" si="4"/>
        <v>6.1629347391344957</v>
      </c>
      <c r="H204" s="99"/>
      <c r="I204" s="99"/>
      <c r="J204" s="99"/>
    </row>
    <row r="205" spans="1:10">
      <c r="A205" s="93"/>
      <c r="B205" s="100" t="s">
        <v>13</v>
      </c>
      <c r="C205" s="95">
        <f t="shared" si="3"/>
        <v>1.514004542013625</v>
      </c>
      <c r="D205" s="95">
        <v>0.3</v>
      </c>
      <c r="E205" s="95">
        <v>-6.1</v>
      </c>
      <c r="F205" s="95">
        <f t="shared" si="4"/>
        <v>6.1827897420127842</v>
      </c>
      <c r="G205" s="95">
        <f t="shared" si="4"/>
        <v>5.5021706506578338</v>
      </c>
      <c r="H205" s="99"/>
      <c r="I205" s="99"/>
      <c r="J205" s="99"/>
    </row>
    <row r="206" spans="1:10" ht="13.5" customHeight="1">
      <c r="A206" s="93"/>
      <c r="B206" s="11" t="s">
        <v>24</v>
      </c>
      <c r="C206" s="95">
        <f t="shared" si="3"/>
        <v>1.4372163388804982</v>
      </c>
      <c r="D206" s="95">
        <v>0.4</v>
      </c>
      <c r="E206" s="95">
        <v>-9.1</v>
      </c>
      <c r="F206" s="95">
        <f t="shared" si="4"/>
        <v>6.7973953434218526</v>
      </c>
      <c r="G206" s="95">
        <f t="shared" si="4"/>
        <v>-2.8577109766172892</v>
      </c>
      <c r="H206" s="99"/>
      <c r="I206" s="99"/>
      <c r="J206" s="99"/>
    </row>
    <row r="207" spans="1:10" ht="13.5" customHeight="1">
      <c r="A207" s="93"/>
      <c r="B207" s="100" t="s">
        <v>15</v>
      </c>
      <c r="C207" s="95">
        <f t="shared" si="3"/>
        <v>1.4350453172205402</v>
      </c>
      <c r="D207" s="95">
        <v>0.1</v>
      </c>
      <c r="E207" s="95">
        <v>-9.1</v>
      </c>
      <c r="F207" s="95">
        <f t="shared" si="4"/>
        <v>16.394910953752408</v>
      </c>
      <c r="G207" s="95">
        <f t="shared" si="4"/>
        <v>20.023513581801634</v>
      </c>
      <c r="H207" s="99"/>
      <c r="I207" s="99"/>
      <c r="J207" s="99"/>
    </row>
    <row r="208" spans="1:10" ht="13.5" customHeight="1">
      <c r="A208" s="93"/>
      <c r="B208" s="11" t="s">
        <v>156</v>
      </c>
      <c r="C208" s="95">
        <f t="shared" si="3"/>
        <v>1.2048192771084265</v>
      </c>
      <c r="D208" s="95">
        <v>0.1</v>
      </c>
      <c r="E208" s="95">
        <v>-9.1</v>
      </c>
      <c r="F208" s="95">
        <f t="shared" si="4"/>
        <v>-1.1089574172097771</v>
      </c>
      <c r="G208" s="95">
        <f t="shared" si="4"/>
        <v>6.5845221779507579</v>
      </c>
      <c r="H208" s="99"/>
      <c r="I208" s="99"/>
      <c r="J208" s="99"/>
    </row>
    <row r="209" spans="1:10" ht="13.5" customHeight="1">
      <c r="A209" s="93"/>
      <c r="B209" s="100" t="s">
        <v>129</v>
      </c>
      <c r="C209" s="95">
        <f t="shared" si="3"/>
        <v>1.1278195488721776</v>
      </c>
      <c r="D209" s="95" t="s">
        <v>116</v>
      </c>
      <c r="E209" s="95" t="s">
        <v>116</v>
      </c>
      <c r="F209" s="95">
        <v>-3.5</v>
      </c>
      <c r="G209" s="95">
        <f t="shared" si="4"/>
        <v>1.2437776880095841</v>
      </c>
      <c r="H209" s="99"/>
      <c r="I209" s="99"/>
      <c r="J209" s="99"/>
    </row>
    <row r="210" spans="1:10" ht="13.5" hidden="1" customHeight="1">
      <c r="A210" s="93"/>
      <c r="B210" s="100" t="s">
        <v>130</v>
      </c>
      <c r="C210" s="95">
        <f t="shared" si="3"/>
        <v>-100</v>
      </c>
      <c r="D210" s="95">
        <f t="shared" ref="D210:E215" si="5">D104-D91</f>
        <v>-70.400000000000006</v>
      </c>
      <c r="E210" s="95">
        <f t="shared" si="5"/>
        <v>-3.3</v>
      </c>
      <c r="F210" s="95">
        <f t="shared" si="4"/>
        <v>-100</v>
      </c>
      <c r="G210" s="95">
        <f t="shared" si="4"/>
        <v>-100</v>
      </c>
      <c r="H210" s="99"/>
      <c r="I210" s="99"/>
      <c r="J210" s="99"/>
    </row>
    <row r="211" spans="1:10" ht="14.25" hidden="1" customHeight="1">
      <c r="A211" s="94"/>
      <c r="B211" s="100" t="s">
        <v>131</v>
      </c>
      <c r="C211" s="95">
        <f t="shared" si="3"/>
        <v>-100</v>
      </c>
      <c r="D211" s="95">
        <f t="shared" si="5"/>
        <v>-70.400000000000006</v>
      </c>
      <c r="E211" s="95">
        <f t="shared" si="5"/>
        <v>-3.2</v>
      </c>
      <c r="F211" s="95">
        <f t="shared" si="4"/>
        <v>-100</v>
      </c>
      <c r="G211" s="95">
        <f t="shared" si="4"/>
        <v>-100</v>
      </c>
      <c r="H211" s="99"/>
      <c r="I211" s="99"/>
      <c r="J211" s="99"/>
    </row>
    <row r="212" spans="1:10" ht="13.5" hidden="1" customHeight="1">
      <c r="A212" s="94"/>
      <c r="B212" s="100" t="s">
        <v>132</v>
      </c>
      <c r="C212" s="95">
        <f t="shared" si="3"/>
        <v>-100</v>
      </c>
      <c r="D212" s="95">
        <f t="shared" si="5"/>
        <v>-70.5</v>
      </c>
      <c r="E212" s="95">
        <f t="shared" si="5"/>
        <v>-3.2</v>
      </c>
      <c r="F212" s="95">
        <f t="shared" si="4"/>
        <v>-100</v>
      </c>
      <c r="G212" s="95">
        <f t="shared" si="4"/>
        <v>-100</v>
      </c>
      <c r="H212" s="99"/>
      <c r="I212" s="99"/>
      <c r="J212" s="99"/>
    </row>
    <row r="213" spans="1:10" ht="13.5" hidden="1" customHeight="1">
      <c r="A213" s="93"/>
      <c r="B213" s="100" t="s">
        <v>133</v>
      </c>
      <c r="C213" s="95">
        <f t="shared" si="3"/>
        <v>-100</v>
      </c>
      <c r="D213" s="95">
        <f t="shared" si="5"/>
        <v>-70.5</v>
      </c>
      <c r="E213" s="95">
        <f t="shared" si="5"/>
        <v>-3.2</v>
      </c>
      <c r="F213" s="95">
        <f t="shared" si="4"/>
        <v>-100</v>
      </c>
      <c r="G213" s="95">
        <f t="shared" si="4"/>
        <v>-100</v>
      </c>
      <c r="H213" s="99"/>
      <c r="I213" s="99"/>
      <c r="J213" s="99"/>
    </row>
    <row r="214" spans="1:10" ht="13.5" hidden="1" customHeight="1">
      <c r="A214" s="93"/>
      <c r="B214" s="100" t="s">
        <v>134</v>
      </c>
      <c r="C214" s="95">
        <f t="shared" si="3"/>
        <v>-100</v>
      </c>
      <c r="D214" s="95">
        <f t="shared" si="5"/>
        <v>-70.5</v>
      </c>
      <c r="E214" s="95">
        <f t="shared" si="5"/>
        <v>-3.2</v>
      </c>
      <c r="F214" s="95">
        <f t="shared" si="4"/>
        <v>-100</v>
      </c>
      <c r="G214" s="95">
        <f t="shared" si="4"/>
        <v>-100</v>
      </c>
      <c r="H214" s="99"/>
      <c r="I214" s="99"/>
      <c r="J214" s="99"/>
    </row>
    <row r="215" spans="1:10" ht="13.5" hidden="1" customHeight="1">
      <c r="A215" s="93"/>
      <c r="B215" s="100" t="s">
        <v>117</v>
      </c>
      <c r="C215" s="95">
        <f t="shared" si="3"/>
        <v>-100</v>
      </c>
      <c r="D215" s="95">
        <f t="shared" si="5"/>
        <v>-70.599999999999994</v>
      </c>
      <c r="E215" s="95">
        <f t="shared" si="5"/>
        <v>-3.1</v>
      </c>
      <c r="F215" s="95">
        <f t="shared" si="4"/>
        <v>-100</v>
      </c>
      <c r="G215" s="95">
        <f t="shared" si="4"/>
        <v>-100</v>
      </c>
      <c r="H215" s="99"/>
      <c r="I215" s="99"/>
      <c r="J215" s="99"/>
    </row>
    <row r="216" spans="1:10" ht="13.5" customHeight="1">
      <c r="A216" s="94"/>
      <c r="B216" s="100"/>
      <c r="C216" s="95"/>
      <c r="D216" s="95"/>
      <c r="E216" s="95"/>
      <c r="F216" s="107"/>
      <c r="G216" s="107"/>
      <c r="H216" s="99"/>
      <c r="I216" s="99"/>
      <c r="J216" s="99"/>
    </row>
    <row r="217" spans="1:10" s="104" customFormat="1" ht="16.5" customHeight="1">
      <c r="A217" s="144" t="s">
        <v>142</v>
      </c>
      <c r="B217" s="144"/>
      <c r="C217" s="144"/>
      <c r="D217" s="144"/>
      <c r="E217" s="144"/>
      <c r="F217" s="144"/>
      <c r="G217" s="144"/>
    </row>
    <row r="218" spans="1:10" ht="14.4" hidden="1" customHeight="1">
      <c r="A218" s="93">
        <v>2018</v>
      </c>
      <c r="B218" s="94" t="s">
        <v>12</v>
      </c>
      <c r="C218" s="95">
        <v>0.33085194375517302</v>
      </c>
      <c r="D218" s="95">
        <v>0.100000000000009</v>
      </c>
      <c r="E218" s="105">
        <v>0.1</v>
      </c>
      <c r="F218" s="95">
        <v>4.7437077726537797</v>
      </c>
      <c r="G218" s="95">
        <v>1.50459949059558</v>
      </c>
    </row>
    <row r="219" spans="1:10" ht="14.4" hidden="1" customHeight="1">
      <c r="A219" s="94"/>
      <c r="B219" s="94" t="s">
        <v>13</v>
      </c>
      <c r="C219" s="95">
        <v>0</v>
      </c>
      <c r="D219" s="95">
        <v>0</v>
      </c>
      <c r="E219" s="105">
        <v>-0.1</v>
      </c>
      <c r="F219" s="95">
        <v>-15.254863549239801</v>
      </c>
      <c r="G219" s="95">
        <v>-16.098804829470399</v>
      </c>
    </row>
    <row r="220" spans="1:10" ht="14.4" hidden="1" customHeight="1">
      <c r="A220" s="94"/>
      <c r="B220" s="94" t="s">
        <v>14</v>
      </c>
      <c r="C220" s="95">
        <v>-0.32976092333057999</v>
      </c>
      <c r="D220" s="95">
        <v>0</v>
      </c>
      <c r="E220" s="105">
        <v>0</v>
      </c>
      <c r="F220" s="95">
        <v>20.273450957112399</v>
      </c>
      <c r="G220" s="95">
        <v>13.8071516774214</v>
      </c>
    </row>
    <row r="221" spans="1:10" ht="14.4" hidden="1" customHeight="1">
      <c r="A221" s="94"/>
      <c r="B221" s="94" t="s">
        <v>15</v>
      </c>
      <c r="C221" s="95">
        <v>0</v>
      </c>
      <c r="D221" s="95">
        <v>0</v>
      </c>
      <c r="E221" s="105">
        <v>0</v>
      </c>
      <c r="F221" s="95">
        <v>-0.25852038591524001</v>
      </c>
      <c r="G221" s="95">
        <v>2.1128557351817001</v>
      </c>
    </row>
    <row r="222" spans="1:10" ht="14.4" hidden="1" customHeight="1">
      <c r="A222" s="94"/>
      <c r="B222" s="94" t="s">
        <v>16</v>
      </c>
      <c r="C222" s="95">
        <v>0.16542597187758601</v>
      </c>
      <c r="D222" s="95">
        <v>0.20000000000000301</v>
      </c>
      <c r="E222" s="105">
        <v>0</v>
      </c>
      <c r="F222" s="95">
        <v>-2.0964105693486301</v>
      </c>
      <c r="G222" s="95">
        <v>3.7354195017090399</v>
      </c>
    </row>
    <row r="223" spans="1:10" ht="14.4" hidden="1" customHeight="1">
      <c r="A223" s="94"/>
      <c r="B223" s="94" t="s">
        <v>17</v>
      </c>
      <c r="C223" s="95">
        <v>-1.23864574731627</v>
      </c>
      <c r="D223" s="95">
        <v>9.9999999999994302E-2</v>
      </c>
      <c r="E223" s="105">
        <v>0.1</v>
      </c>
      <c r="F223" s="95">
        <v>-4.8476436455347303</v>
      </c>
      <c r="G223" s="95">
        <v>-1.74686437460929</v>
      </c>
    </row>
    <row r="224" spans="1:10" ht="14.4" hidden="1" customHeight="1">
      <c r="A224" s="94"/>
      <c r="B224" s="94" t="s">
        <v>18</v>
      </c>
      <c r="C224" s="95">
        <v>0.16722408026756999</v>
      </c>
      <c r="D224" s="95">
        <v>9.9999999999994302E-2</v>
      </c>
      <c r="E224" s="105">
        <v>0</v>
      </c>
      <c r="F224" s="95">
        <v>9.6764989213412793</v>
      </c>
      <c r="G224" s="95">
        <v>7.70199512532204</v>
      </c>
    </row>
    <row r="225" spans="1:7" ht="14.4" hidden="1" customHeight="1">
      <c r="A225" s="94"/>
      <c r="B225" s="94" t="s">
        <v>19</v>
      </c>
      <c r="C225" s="95">
        <v>0.1669449081803</v>
      </c>
      <c r="D225" s="95">
        <v>-0.19999999999998899</v>
      </c>
      <c r="E225" s="105">
        <v>0</v>
      </c>
      <c r="F225" s="95">
        <v>-5.1951163400550397</v>
      </c>
      <c r="G225" s="95">
        <v>2.7912692244052502</v>
      </c>
    </row>
    <row r="226" spans="1:7" ht="14.4" hidden="1" customHeight="1">
      <c r="A226" s="94"/>
      <c r="B226" s="94" t="s">
        <v>20</v>
      </c>
      <c r="C226" s="95">
        <v>0.41666666666666502</v>
      </c>
      <c r="D226" s="95">
        <v>9.9999999999994302E-2</v>
      </c>
      <c r="E226" s="105">
        <v>-0.1</v>
      </c>
      <c r="F226" s="95">
        <v>1.6586073735347799</v>
      </c>
      <c r="G226" s="95">
        <v>-15.850215006889201</v>
      </c>
    </row>
    <row r="227" spans="1:7" ht="14.4" hidden="1" customHeight="1">
      <c r="A227" s="94"/>
      <c r="B227" s="94" t="s">
        <v>21</v>
      </c>
      <c r="C227" s="95">
        <v>0.16597510373443899</v>
      </c>
      <c r="D227" s="95">
        <v>0</v>
      </c>
      <c r="E227" s="105">
        <v>0</v>
      </c>
      <c r="F227" s="95">
        <v>16.5344033495128</v>
      </c>
      <c r="G227" s="95">
        <v>18.443785447696101</v>
      </c>
    </row>
    <row r="228" spans="1:7" ht="14.4" hidden="1" customHeight="1">
      <c r="A228" s="94"/>
      <c r="B228" s="94" t="s">
        <v>22</v>
      </c>
      <c r="C228" s="95">
        <v>0.24855012427504899</v>
      </c>
      <c r="D228" s="95">
        <v>-9.9999999999994302E-2</v>
      </c>
      <c r="E228" s="105">
        <v>0</v>
      </c>
      <c r="F228" s="95">
        <v>-11.922621428796999</v>
      </c>
      <c r="G228" s="95">
        <v>-4.0166139261055198</v>
      </c>
    </row>
    <row r="229" spans="1:7" ht="14.4" hidden="1" customHeight="1">
      <c r="A229" s="94"/>
      <c r="B229" s="94" t="s">
        <v>23</v>
      </c>
      <c r="C229" s="95">
        <v>8.26446280991711E-2</v>
      </c>
      <c r="D229" s="95">
        <v>9.9999999999994302E-2</v>
      </c>
      <c r="E229" s="105">
        <v>0</v>
      </c>
      <c r="F229" s="95">
        <v>-1.6635105424287699</v>
      </c>
      <c r="G229" s="95">
        <v>-5.0480963181302396</v>
      </c>
    </row>
    <row r="230" spans="1:7" ht="9" hidden="1" customHeight="1">
      <c r="A230" s="94"/>
      <c r="B230" s="93"/>
      <c r="C230" s="95"/>
      <c r="D230" s="95"/>
      <c r="E230" s="105"/>
      <c r="F230" s="95"/>
      <c r="G230" s="95"/>
    </row>
    <row r="231" spans="1:7" hidden="1">
      <c r="A231" s="93">
        <v>2019</v>
      </c>
      <c r="B231" s="94" t="s">
        <v>12</v>
      </c>
      <c r="C231" s="95">
        <v>-0.49545829892649901</v>
      </c>
      <c r="D231" s="95">
        <v>0.10836000702340701</v>
      </c>
      <c r="E231" s="95">
        <v>0</v>
      </c>
      <c r="F231" s="95">
        <v>2.6406324959657601</v>
      </c>
      <c r="G231" s="95">
        <v>1.0453207081781499</v>
      </c>
    </row>
    <row r="232" spans="1:7" hidden="1">
      <c r="A232" s="93"/>
      <c r="B232" s="94" t="s">
        <v>13</v>
      </c>
      <c r="C232" s="95">
        <v>0.24896265560165901</v>
      </c>
      <c r="D232" s="95">
        <v>-0.10836000702340701</v>
      </c>
      <c r="E232" s="95">
        <v>0</v>
      </c>
      <c r="F232" s="95">
        <v>-21.6094341731905</v>
      </c>
      <c r="G232" s="95">
        <v>-24.829590711373299</v>
      </c>
    </row>
    <row r="233" spans="1:7" hidden="1">
      <c r="A233" s="93"/>
      <c r="B233" s="94" t="s">
        <v>24</v>
      </c>
      <c r="C233" s="95">
        <v>0.24834437086092001</v>
      </c>
      <c r="D233" s="95">
        <v>-4.7151336879693397E-2</v>
      </c>
      <c r="E233" s="95">
        <v>0.1</v>
      </c>
      <c r="F233" s="95">
        <v>26.585601282154101</v>
      </c>
      <c r="G233" s="95">
        <v>25.400148369082299</v>
      </c>
    </row>
    <row r="234" spans="1:7" hidden="1">
      <c r="A234" s="94"/>
      <c r="B234" s="94" t="s">
        <v>25</v>
      </c>
      <c r="C234" s="95">
        <v>0</v>
      </c>
      <c r="D234" s="95">
        <v>3.3286298659092502E-2</v>
      </c>
      <c r="E234" s="95">
        <v>0</v>
      </c>
      <c r="F234" s="95">
        <v>0.64294340385215898</v>
      </c>
      <c r="G234" s="95">
        <v>6.7384357318467796</v>
      </c>
    </row>
    <row r="235" spans="1:7" hidden="1">
      <c r="A235" s="94"/>
      <c r="B235" s="94" t="s">
        <v>16</v>
      </c>
      <c r="C235" s="95">
        <v>0.24772914946327201</v>
      </c>
      <c r="D235" s="95">
        <v>2.3273742506603402E-2</v>
      </c>
      <c r="E235" s="95">
        <v>-0.1</v>
      </c>
      <c r="F235" s="95">
        <v>-1.7967257116722399</v>
      </c>
      <c r="G235" s="95">
        <v>0.98383100355601305</v>
      </c>
    </row>
    <row r="236" spans="1:7" hidden="1">
      <c r="A236" s="94"/>
      <c r="B236" s="94" t="s">
        <v>17</v>
      </c>
      <c r="C236" s="95">
        <v>0</v>
      </c>
      <c r="D236" s="95">
        <v>9.0591295713991798E-2</v>
      </c>
      <c r="E236" s="95">
        <v>0</v>
      </c>
      <c r="F236" s="95">
        <v>-9.4329577560173803</v>
      </c>
      <c r="G236" s="95">
        <v>-12.6194172763072</v>
      </c>
    </row>
    <row r="237" spans="1:7" hidden="1">
      <c r="A237" s="94"/>
      <c r="B237" s="94" t="s">
        <v>31</v>
      </c>
      <c r="C237" s="95">
        <v>8.2372322899493297E-2</v>
      </c>
      <c r="D237" s="95">
        <v>-5.79788295443961E-2</v>
      </c>
      <c r="E237" s="95">
        <v>0</v>
      </c>
      <c r="F237" s="95">
        <v>17.047685091380998</v>
      </c>
      <c r="G237" s="95">
        <v>12.4424682689792</v>
      </c>
    </row>
    <row r="238" spans="1:7" hidden="1">
      <c r="A238" s="94"/>
      <c r="B238" s="94" t="s">
        <v>27</v>
      </c>
      <c r="C238" s="95">
        <v>0.2</v>
      </c>
      <c r="D238" s="95">
        <v>0.10781460233670299</v>
      </c>
      <c r="E238" s="95">
        <v>0</v>
      </c>
      <c r="F238" s="95">
        <v>-9.1924998539512792</v>
      </c>
      <c r="G238" s="95">
        <v>-4.5197575212244496</v>
      </c>
    </row>
    <row r="239" spans="1:7" hidden="1">
      <c r="A239" s="94"/>
      <c r="B239" s="94" t="s">
        <v>28</v>
      </c>
      <c r="C239" s="95">
        <v>0</v>
      </c>
      <c r="D239" s="95">
        <v>5.0164227207702097E-2</v>
      </c>
      <c r="E239" s="95">
        <v>0</v>
      </c>
      <c r="F239" s="95">
        <v>-4.0014909331770001</v>
      </c>
      <c r="G239" s="95">
        <v>-1.4522555111512201</v>
      </c>
    </row>
    <row r="240" spans="1:7" hidden="1">
      <c r="A240" s="94"/>
      <c r="B240" s="94" t="s">
        <v>29</v>
      </c>
      <c r="C240" s="95">
        <v>0.16420361247948501</v>
      </c>
      <c r="D240" s="95">
        <v>4.0089140606298201E-2</v>
      </c>
      <c r="E240" s="95">
        <v>-9.9999999999999603E-2</v>
      </c>
      <c r="F240" s="95">
        <v>16.1139856959391</v>
      </c>
      <c r="G240" s="95">
        <v>5.5462081176003597</v>
      </c>
    </row>
    <row r="241" spans="1:10" hidden="1">
      <c r="A241" s="97"/>
      <c r="B241" s="86" t="s">
        <v>22</v>
      </c>
      <c r="C241" s="95">
        <v>8.1967213114753107E-2</v>
      </c>
      <c r="D241" s="95">
        <v>7.1940369768896104E-2</v>
      </c>
      <c r="E241" s="95">
        <v>0</v>
      </c>
      <c r="F241" s="95">
        <v>-10.9107281164843</v>
      </c>
      <c r="G241" s="95">
        <v>1.3267258207744701</v>
      </c>
    </row>
    <row r="242" spans="1:10" hidden="1">
      <c r="A242" s="97"/>
      <c r="B242" s="86" t="s">
        <v>23</v>
      </c>
      <c r="C242" s="95">
        <v>0.16380016380017601</v>
      </c>
      <c r="D242" s="95">
        <v>9.7975720550408596E-2</v>
      </c>
      <c r="E242" s="95">
        <v>9.9999999999999603E-2</v>
      </c>
      <c r="F242" s="95">
        <v>6.7801388189084904</v>
      </c>
      <c r="G242" s="95">
        <v>-0.51301005515616005</v>
      </c>
    </row>
    <row r="243" spans="1:10" ht="14.4" hidden="1" customHeight="1">
      <c r="A243" s="93"/>
      <c r="B243" s="86"/>
      <c r="C243" s="95"/>
      <c r="D243" s="95"/>
      <c r="E243" s="95"/>
      <c r="F243" s="95"/>
      <c r="G243" s="95"/>
    </row>
    <row r="244" spans="1:10" ht="14.4" customHeight="1">
      <c r="A244" s="93"/>
      <c r="B244" s="86"/>
      <c r="C244" s="95"/>
      <c r="D244" s="95"/>
      <c r="E244" s="95"/>
      <c r="F244" s="95"/>
      <c r="G244" s="95"/>
    </row>
    <row r="245" spans="1:10" ht="13.5" hidden="1" customHeight="1">
      <c r="A245" s="93">
        <v>2020</v>
      </c>
      <c r="B245" s="98" t="s">
        <v>12</v>
      </c>
      <c r="C245" s="95">
        <v>8.1766148814388401E-2</v>
      </c>
      <c r="D245" s="106">
        <v>3.8297359639997801E-2</v>
      </c>
      <c r="E245" s="106">
        <v>-3.8934517708910203E-2</v>
      </c>
      <c r="F245" s="95">
        <v>-2.4842295623802499</v>
      </c>
      <c r="G245" s="95">
        <v>-2.2066357334889402</v>
      </c>
      <c r="I245" s="99"/>
      <c r="J245" s="99"/>
    </row>
    <row r="246" spans="1:10" ht="13.5" hidden="1" customHeight="1">
      <c r="A246" s="94"/>
      <c r="B246" s="100" t="s">
        <v>13</v>
      </c>
      <c r="C246" s="95">
        <v>0</v>
      </c>
      <c r="D246" s="95">
        <v>-0.22961727785219899</v>
      </c>
      <c r="E246" s="95">
        <v>7.7082443406490106E-2</v>
      </c>
      <c r="F246" s="95">
        <v>-11.4895495705654</v>
      </c>
      <c r="G246" s="95">
        <v>-13.9646586663661</v>
      </c>
      <c r="I246" s="99"/>
      <c r="J246" s="99"/>
    </row>
    <row r="247" spans="1:10" ht="13.5" hidden="1" customHeight="1">
      <c r="A247" s="94"/>
      <c r="B247" s="100" t="s">
        <v>14</v>
      </c>
      <c r="C247" s="95">
        <v>-1.2254901960784299</v>
      </c>
      <c r="D247" s="95">
        <v>-8.3172864968503304E-2</v>
      </c>
      <c r="E247" s="95">
        <v>0.54407166251772998</v>
      </c>
      <c r="F247" s="95">
        <v>7.5399770600281402</v>
      </c>
      <c r="G247" s="95">
        <v>10.5804161000872</v>
      </c>
      <c r="I247" s="99"/>
      <c r="J247" s="99"/>
    </row>
    <row r="248" spans="1:10" ht="13.5" hidden="1" customHeight="1">
      <c r="A248" s="94"/>
      <c r="B248" s="100" t="s">
        <v>15</v>
      </c>
      <c r="C248" s="95">
        <v>-2.72952853598016</v>
      </c>
      <c r="D248" s="95">
        <v>-0.49140781659599497</v>
      </c>
      <c r="E248" s="95">
        <v>1.1029083719230399</v>
      </c>
      <c r="F248" s="95">
        <v>-19.093040237442398</v>
      </c>
      <c r="G248" s="95">
        <v>0.92856864339201395</v>
      </c>
      <c r="I248" s="99"/>
      <c r="J248" s="99"/>
    </row>
    <row r="249" spans="1:10" ht="13.5" hidden="1" customHeight="1">
      <c r="A249" s="94"/>
      <c r="B249" s="100" t="s">
        <v>16</v>
      </c>
      <c r="C249" s="95">
        <v>0.25510204081633497</v>
      </c>
      <c r="D249" s="95">
        <v>-0.13604560444350999</v>
      </c>
      <c r="E249" s="95">
        <v>0.30006908084179001</v>
      </c>
      <c r="F249" s="95">
        <v>-3.2506351371172002</v>
      </c>
      <c r="G249" s="95">
        <v>-23.6865236003988</v>
      </c>
      <c r="I249" s="99"/>
      <c r="J249" s="99"/>
    </row>
    <row r="250" spans="1:10" ht="13.5" hidden="1" customHeight="1">
      <c r="A250" s="94"/>
      <c r="B250" s="100" t="s">
        <v>30</v>
      </c>
      <c r="C250" s="95">
        <v>1.01781170483459</v>
      </c>
      <c r="D250" s="106">
        <v>4.95588219013001E-2</v>
      </c>
      <c r="E250" s="95">
        <v>-0.35135037663496999</v>
      </c>
      <c r="F250" s="95">
        <v>32.012826187030797</v>
      </c>
      <c r="G250" s="95">
        <v>18.988194444862899</v>
      </c>
      <c r="I250" s="99"/>
      <c r="J250" s="99"/>
    </row>
    <row r="251" spans="1:10" ht="13.5" hidden="1" customHeight="1">
      <c r="A251" s="94"/>
      <c r="B251" s="100" t="s">
        <v>31</v>
      </c>
      <c r="C251" s="95">
        <v>0.67170445004198798</v>
      </c>
      <c r="D251" s="95">
        <v>7.1775398256406206E-2</v>
      </c>
      <c r="E251" s="95">
        <v>-0.19510006126950999</v>
      </c>
      <c r="F251" s="95">
        <v>11.7926103208837</v>
      </c>
      <c r="G251" s="95">
        <v>7.0297656276052702</v>
      </c>
      <c r="I251" s="99"/>
      <c r="J251" s="99"/>
    </row>
    <row r="252" spans="1:10" ht="13.5" hidden="1" customHeight="1">
      <c r="A252" s="94"/>
      <c r="B252" s="100" t="s">
        <v>27</v>
      </c>
      <c r="C252" s="95">
        <v>0.16680567139282201</v>
      </c>
      <c r="D252" s="95">
        <v>0.24666575368169699</v>
      </c>
      <c r="E252" s="106">
        <v>-4.4924216433510203E-2</v>
      </c>
      <c r="F252" s="95">
        <v>-12.8695836861194</v>
      </c>
      <c r="G252" s="95">
        <v>-2.1496386868630002</v>
      </c>
      <c r="I252" s="99"/>
      <c r="J252" s="99"/>
    </row>
    <row r="253" spans="1:10" ht="13.5" hidden="1" customHeight="1">
      <c r="A253" s="94"/>
      <c r="B253" s="100" t="s">
        <v>20</v>
      </c>
      <c r="C253" s="95">
        <v>0</v>
      </c>
      <c r="D253" s="106">
        <v>2.4249668211894001E-2</v>
      </c>
      <c r="E253" s="106">
        <v>-3.61090882381703E-2</v>
      </c>
      <c r="F253" s="95">
        <v>10.0773123332437</v>
      </c>
      <c r="G253" s="95">
        <v>1.48706075665175</v>
      </c>
      <c r="I253" s="99"/>
      <c r="J253" s="99"/>
    </row>
    <row r="254" spans="1:10" ht="13.5" hidden="1" customHeight="1">
      <c r="A254" s="94"/>
      <c r="B254" s="100" t="s">
        <v>21</v>
      </c>
      <c r="C254" s="95">
        <v>8.32639467110763E-2</v>
      </c>
      <c r="D254" s="95">
        <v>6.846548578811E-2</v>
      </c>
      <c r="E254" s="95">
        <v>6.0079948046450199E-2</v>
      </c>
      <c r="F254" s="95">
        <v>2.5852394514764598</v>
      </c>
      <c r="G254" s="95">
        <v>2.9497429476424499</v>
      </c>
      <c r="I254" s="99"/>
      <c r="J254" s="99"/>
    </row>
    <row r="255" spans="1:10" ht="13.5" hidden="1" customHeight="1">
      <c r="A255" s="94"/>
      <c r="B255" s="100" t="s">
        <v>22</v>
      </c>
      <c r="C255" s="95">
        <v>-0.166389351081531</v>
      </c>
      <c r="D255" s="95">
        <v>-6.8774154544797697E-2</v>
      </c>
      <c r="E255" s="95">
        <v>0.1107379511229</v>
      </c>
      <c r="F255" s="95">
        <v>-7.0939092014828997</v>
      </c>
      <c r="G255" s="95">
        <v>-1.9067801133761799</v>
      </c>
      <c r="I255" s="99"/>
      <c r="J255" s="99"/>
    </row>
    <row r="256" spans="1:10" ht="13.5" hidden="1" customHeight="1">
      <c r="A256" s="93"/>
      <c r="B256" s="100" t="s">
        <v>23</v>
      </c>
      <c r="C256" s="95">
        <v>0.49999999999998901</v>
      </c>
      <c r="D256" s="95">
        <v>0</v>
      </c>
      <c r="E256" s="95">
        <v>0</v>
      </c>
      <c r="F256" s="95">
        <v>13.132893600226399</v>
      </c>
      <c r="G256" s="95">
        <v>11.092201316822401</v>
      </c>
      <c r="I256" s="99"/>
      <c r="J256" s="99"/>
    </row>
    <row r="257" spans="1:10" ht="15" hidden="1" customHeight="1">
      <c r="A257" s="93"/>
      <c r="B257" s="100"/>
      <c r="C257" s="95"/>
      <c r="D257" s="95"/>
      <c r="E257" s="95"/>
      <c r="F257" s="95"/>
      <c r="G257" s="95"/>
      <c r="I257" s="99"/>
      <c r="J257" s="99"/>
    </row>
    <row r="258" spans="1:10" ht="13.5" hidden="1" customHeight="1">
      <c r="A258" s="93">
        <v>2021</v>
      </c>
      <c r="B258" s="98" t="s">
        <v>12</v>
      </c>
      <c r="C258" s="95">
        <v>1.24378109452736</v>
      </c>
      <c r="D258" s="95">
        <v>9.9999999999994302E-2</v>
      </c>
      <c r="E258" s="95">
        <v>0.100000000000001</v>
      </c>
      <c r="F258" s="95">
        <v>-6.4381947862818603</v>
      </c>
      <c r="G258" s="95">
        <v>-2.74119145842511</v>
      </c>
      <c r="I258" s="99"/>
      <c r="J258" s="99"/>
    </row>
    <row r="259" spans="1:10" ht="13.5" hidden="1" customHeight="1">
      <c r="A259" s="93"/>
      <c r="B259" s="100" t="s">
        <v>13</v>
      </c>
      <c r="C259" s="95">
        <v>0.32760032760032998</v>
      </c>
      <c r="D259" s="95">
        <v>0</v>
      </c>
      <c r="E259" s="95">
        <v>-0.100000000000001</v>
      </c>
      <c r="F259" s="95">
        <v>-2.08800358684327</v>
      </c>
      <c r="G259" s="95">
        <v>-4.6232022690719097</v>
      </c>
      <c r="I259" s="99"/>
      <c r="J259" s="99"/>
    </row>
    <row r="260" spans="1:10" ht="13.5" hidden="1" customHeight="1">
      <c r="A260" s="94"/>
      <c r="B260" s="100" t="s">
        <v>24</v>
      </c>
      <c r="C260" s="95">
        <v>0.32653061224490199</v>
      </c>
      <c r="D260" s="95">
        <v>9.9999999999994302E-2</v>
      </c>
      <c r="E260" s="95">
        <v>-9.9999999999999603E-2</v>
      </c>
      <c r="F260" s="95">
        <v>19.843921554427201</v>
      </c>
      <c r="G260" s="95">
        <v>16.0548517581556</v>
      </c>
      <c r="I260" s="99"/>
      <c r="J260" s="99"/>
    </row>
    <row r="261" spans="1:10" ht="13.5" hidden="1" customHeight="1">
      <c r="A261" s="94"/>
      <c r="B261" s="100" t="s">
        <v>15</v>
      </c>
      <c r="C261" s="95">
        <v>0.16273393002439501</v>
      </c>
      <c r="D261" s="95">
        <v>0</v>
      </c>
      <c r="E261" s="95">
        <v>-0.100000000000001</v>
      </c>
      <c r="F261" s="95">
        <v>0.38276283185654197</v>
      </c>
      <c r="G261" s="95">
        <v>5.4732445653041397</v>
      </c>
      <c r="I261" s="99"/>
      <c r="J261" s="99"/>
    </row>
    <row r="262" spans="1:10" ht="13.5" hidden="1" customHeight="1">
      <c r="A262" s="94"/>
      <c r="B262" s="100" t="s">
        <v>32</v>
      </c>
      <c r="C262" s="95">
        <v>0</v>
      </c>
      <c r="D262" s="95">
        <v>-9.9999999999994302E-2</v>
      </c>
      <c r="E262" s="95">
        <v>-9.9999999999999603E-2</v>
      </c>
      <c r="F262" s="95">
        <v>-12.5374367664182</v>
      </c>
      <c r="G262" s="95">
        <v>-7.9273978778974898</v>
      </c>
      <c r="I262" s="99"/>
      <c r="J262" s="99"/>
    </row>
    <row r="263" spans="1:10" ht="13.5" hidden="1" customHeight="1">
      <c r="A263" s="94"/>
      <c r="B263" s="100" t="s">
        <v>33</v>
      </c>
      <c r="C263" s="95">
        <v>8.1234768480919997E-2</v>
      </c>
      <c r="D263" s="95">
        <v>-0.199966479480295</v>
      </c>
      <c r="E263" s="95">
        <v>0.28454952996834998</v>
      </c>
      <c r="F263" s="95">
        <v>13.9947251343314</v>
      </c>
      <c r="G263" s="95">
        <v>5.9665378164496703</v>
      </c>
      <c r="I263" s="99"/>
      <c r="J263" s="99"/>
    </row>
    <row r="264" spans="1:10" ht="13.5" hidden="1" customHeight="1">
      <c r="A264" s="94"/>
      <c r="B264" s="100" t="s">
        <v>31</v>
      </c>
      <c r="C264" s="95">
        <v>-0.56818181818182301</v>
      </c>
      <c r="D264" s="106">
        <v>-4.5002542772010698E-2</v>
      </c>
      <c r="E264" s="95">
        <v>5.6899173526229398E-2</v>
      </c>
      <c r="F264" s="95">
        <v>-7.7788273896031299</v>
      </c>
      <c r="G264" s="95">
        <v>0.41681651469125403</v>
      </c>
      <c r="I264" s="99"/>
      <c r="J264" s="99"/>
    </row>
    <row r="265" spans="1:10" ht="13.5" hidden="1" customHeight="1">
      <c r="A265" s="94"/>
      <c r="B265" s="100" t="s">
        <v>19</v>
      </c>
      <c r="C265" s="95">
        <v>0</v>
      </c>
      <c r="D265" s="95">
        <v>0.14496902225231201</v>
      </c>
      <c r="E265" s="95">
        <v>-0.19786156767158899</v>
      </c>
      <c r="F265" s="95">
        <v>-1.7967531450865899</v>
      </c>
      <c r="G265" s="95">
        <v>-11.1520535568849</v>
      </c>
      <c r="I265" s="99"/>
      <c r="J265" s="99"/>
    </row>
    <row r="266" spans="1:10" ht="13.5" hidden="1" customHeight="1">
      <c r="A266" s="94"/>
      <c r="B266" s="100" t="s">
        <v>20</v>
      </c>
      <c r="C266" s="95">
        <v>0.24489795918367599</v>
      </c>
      <c r="D266" s="95">
        <v>0.19999999999998899</v>
      </c>
      <c r="E266" s="95">
        <v>-0.133587135822991</v>
      </c>
      <c r="F266" s="95">
        <v>16.254122058039599</v>
      </c>
      <c r="G266" s="95">
        <v>14.014606739412701</v>
      </c>
    </row>
    <row r="267" spans="1:10" ht="15" hidden="1" customHeight="1">
      <c r="A267" s="94"/>
      <c r="B267" s="100" t="s">
        <v>21</v>
      </c>
      <c r="C267" s="95">
        <v>0.73289902280131403</v>
      </c>
      <c r="D267" s="95">
        <v>0.20000000000000301</v>
      </c>
      <c r="E267" s="95">
        <v>-0.21</v>
      </c>
      <c r="F267" s="95">
        <v>3.25179613804776</v>
      </c>
      <c r="G267" s="95">
        <v>3.8455667574200501</v>
      </c>
    </row>
    <row r="268" spans="1:10" ht="15" hidden="1" customHeight="1">
      <c r="A268" s="94"/>
      <c r="B268" s="94" t="s">
        <v>22</v>
      </c>
      <c r="C268" s="95">
        <v>0.24252223120453401</v>
      </c>
      <c r="D268" s="95">
        <v>0.100000000000009</v>
      </c>
      <c r="E268" s="95">
        <v>0</v>
      </c>
      <c r="F268" s="95">
        <v>-1.5875434684896499</v>
      </c>
      <c r="G268" s="95">
        <v>6.2319118881181597</v>
      </c>
    </row>
    <row r="269" spans="1:10" ht="15" hidden="1" customHeight="1">
      <c r="A269" s="94"/>
      <c r="B269" s="94" t="s">
        <v>23</v>
      </c>
      <c r="C269" s="95">
        <v>0.40322580645162398</v>
      </c>
      <c r="D269" s="95">
        <v>9.9999999999994302E-2</v>
      </c>
      <c r="E269" s="95">
        <v>-9.9999999999999603E-2</v>
      </c>
      <c r="F269" s="95">
        <v>10.4393522460764</v>
      </c>
      <c r="G269" s="95">
        <v>-0.46596322697623999</v>
      </c>
    </row>
    <row r="270" spans="1:10" ht="15" hidden="1" customHeight="1">
      <c r="B270" s="94"/>
    </row>
    <row r="271" spans="1:10" ht="13.5" hidden="1" customHeight="1">
      <c r="A271" s="93">
        <v>2022</v>
      </c>
      <c r="B271" s="98" t="s">
        <v>12</v>
      </c>
      <c r="C271" s="95">
        <v>0.321285140562244</v>
      </c>
      <c r="D271" s="95">
        <v>9.9999999999994302E-2</v>
      </c>
      <c r="E271" s="95">
        <v>0</v>
      </c>
      <c r="F271" s="95">
        <v>-10.74688900910793</v>
      </c>
      <c r="G271" s="95">
        <v>-0.13559317739412213</v>
      </c>
      <c r="I271" s="99"/>
      <c r="J271" s="99"/>
    </row>
    <row r="272" spans="1:10" ht="13.5" hidden="1" customHeight="1">
      <c r="A272" s="93"/>
      <c r="B272" s="103" t="s">
        <v>13</v>
      </c>
      <c r="C272" s="95">
        <v>0.24019215372297301</v>
      </c>
      <c r="D272" s="95">
        <v>0</v>
      </c>
      <c r="E272" s="95">
        <v>-0.100000000000001</v>
      </c>
      <c r="F272" s="95">
        <v>-8.3903045745355449</v>
      </c>
      <c r="G272" s="95">
        <v>-11.024477821137967</v>
      </c>
      <c r="I272" s="99"/>
      <c r="J272" s="99"/>
    </row>
    <row r="273" spans="1:10" ht="13.5" hidden="1" customHeight="1">
      <c r="A273" s="94"/>
      <c r="B273" s="103" t="s">
        <v>14</v>
      </c>
      <c r="C273" s="95">
        <v>0.31948881789136702</v>
      </c>
      <c r="D273" s="95">
        <v>0.100000000000009</v>
      </c>
      <c r="E273" s="95">
        <v>0</v>
      </c>
      <c r="F273" s="95">
        <v>29.237145411950081</v>
      </c>
      <c r="G273" s="95">
        <v>27.430662366593637</v>
      </c>
      <c r="I273" s="99"/>
      <c r="J273" s="99"/>
    </row>
    <row r="274" spans="1:10" ht="13.5" hidden="1" customHeight="1">
      <c r="A274" s="94"/>
      <c r="B274" s="103" t="s">
        <v>25</v>
      </c>
      <c r="C274" s="95">
        <v>0.238853503184733</v>
      </c>
      <c r="D274" s="95">
        <v>0.20000000000000301</v>
      </c>
      <c r="E274" s="95">
        <v>-0.16599999999999901</v>
      </c>
      <c r="F274" s="95">
        <v>-3.0460875678036348</v>
      </c>
      <c r="G274" s="95">
        <v>-1.0799681548900986</v>
      </c>
      <c r="I274" s="99"/>
      <c r="J274" s="99"/>
    </row>
    <row r="275" spans="1:10" ht="13.5" hidden="1" customHeight="1">
      <c r="A275" s="94"/>
      <c r="B275" s="100" t="s">
        <v>26</v>
      </c>
      <c r="C275" s="95">
        <v>0.55599682287528196</v>
      </c>
      <c r="D275" s="95">
        <v>9.9999999999994302E-2</v>
      </c>
      <c r="E275" s="106">
        <v>-3.4000000000000301E-2</v>
      </c>
      <c r="F275" s="95">
        <v>-5.4071818215663425</v>
      </c>
      <c r="G275" s="95">
        <v>3.5385291811075748</v>
      </c>
      <c r="I275" s="99"/>
      <c r="J275" s="99"/>
    </row>
    <row r="276" spans="1:10" ht="13.5" hidden="1" customHeight="1">
      <c r="A276" s="94"/>
      <c r="B276" s="100" t="s">
        <v>33</v>
      </c>
      <c r="C276" s="95">
        <v>0.63191153238546505</v>
      </c>
      <c r="D276" s="106">
        <v>4.3430075487364703E-2</v>
      </c>
      <c r="E276" s="95">
        <v>-0.1</v>
      </c>
      <c r="F276" s="95">
        <v>19.641673267100202</v>
      </c>
      <c r="G276" s="95">
        <v>12.340670678737698</v>
      </c>
      <c r="I276" s="99"/>
      <c r="J276" s="99"/>
    </row>
    <row r="277" spans="1:10" ht="13.5" hidden="1" customHeight="1">
      <c r="A277" s="94"/>
      <c r="B277" s="100" t="s">
        <v>34</v>
      </c>
      <c r="C277" s="95">
        <v>0.39246467817897202</v>
      </c>
      <c r="D277" s="95">
        <v>6.3194721432651604E-2</v>
      </c>
      <c r="E277" s="95">
        <v>-9.9999999999999603E-2</v>
      </c>
      <c r="F277" s="95">
        <v>-6.896493906483725</v>
      </c>
      <c r="G277" s="95">
        <v>-2.1526990378118005</v>
      </c>
      <c r="I277" s="99"/>
      <c r="J277" s="99"/>
    </row>
    <row r="278" spans="1:10" ht="13.5" hidden="1" customHeight="1">
      <c r="A278" s="94"/>
      <c r="B278" s="100" t="s">
        <v>35</v>
      </c>
      <c r="C278" s="95">
        <v>0.23455824863172201</v>
      </c>
      <c r="D278" s="95">
        <v>9.3375203079986605E-2</v>
      </c>
      <c r="E278" s="95">
        <v>0</v>
      </c>
      <c r="F278" s="95">
        <v>5.3551758157604601</v>
      </c>
      <c r="G278" s="95">
        <v>4.8483102917437071</v>
      </c>
      <c r="I278" s="99"/>
      <c r="J278" s="99"/>
    </row>
    <row r="279" spans="1:10" ht="13.5" hidden="1" customHeight="1">
      <c r="A279" s="94"/>
      <c r="B279" s="100" t="s">
        <v>20</v>
      </c>
      <c r="C279" s="95">
        <v>7.8003120124825506E-2</v>
      </c>
      <c r="D279" s="95">
        <v>0</v>
      </c>
      <c r="E279" s="95">
        <v>-0.1</v>
      </c>
      <c r="F279" s="95">
        <v>1.9295909852968585</v>
      </c>
      <c r="G279" s="95">
        <v>-9.5152662945337312</v>
      </c>
    </row>
    <row r="280" spans="1:10" ht="15" hidden="1" customHeight="1">
      <c r="A280" s="94"/>
      <c r="B280" s="100" t="s">
        <v>21</v>
      </c>
      <c r="C280" s="95">
        <v>0.23382696804363778</v>
      </c>
      <c r="D280" s="95">
        <v>0</v>
      </c>
      <c r="E280" s="106">
        <v>-0.03</v>
      </c>
      <c r="F280" s="95">
        <v>-8.5077396826896301</v>
      </c>
      <c r="G280" s="95">
        <v>0.98544382605560976</v>
      </c>
    </row>
    <row r="281" spans="1:10" ht="15" hidden="1" customHeight="1">
      <c r="A281" s="94"/>
      <c r="B281" s="94" t="s">
        <v>22</v>
      </c>
      <c r="C281" s="95">
        <v>0.31104199066873672</v>
      </c>
      <c r="D281" s="95">
        <v>9.9999999999994302E-2</v>
      </c>
      <c r="E281" s="95">
        <v>0</v>
      </c>
      <c r="F281" s="95">
        <v>-1.7300854134058574</v>
      </c>
      <c r="G281" s="95">
        <v>-4.9575619558665966</v>
      </c>
    </row>
    <row r="282" spans="1:10" ht="15" hidden="1" customHeight="1">
      <c r="A282" s="94"/>
      <c r="B282" s="94" t="s">
        <v>23</v>
      </c>
      <c r="C282" s="95">
        <v>0.15503875968991832</v>
      </c>
      <c r="D282" s="95">
        <v>0</v>
      </c>
      <c r="E282" s="95">
        <v>0</v>
      </c>
      <c r="F282" s="95">
        <v>1.4745002694127596</v>
      </c>
      <c r="G282" s="95">
        <v>-3.9523127967326044</v>
      </c>
    </row>
    <row r="283" spans="1:10" ht="15" hidden="1" customHeight="1"/>
    <row r="284" spans="1:10" ht="13.5" hidden="1" customHeight="1">
      <c r="A284" s="93">
        <v>2023</v>
      </c>
      <c r="B284" s="94" t="s">
        <v>12</v>
      </c>
      <c r="C284" s="95">
        <v>0.23219814241486336</v>
      </c>
      <c r="D284" s="95">
        <v>0</v>
      </c>
      <c r="E284" s="95">
        <v>0</v>
      </c>
      <c r="F284" s="95">
        <v>-14.391984930216328</v>
      </c>
      <c r="G284" s="95">
        <v>-8.7988494958540659</v>
      </c>
      <c r="I284" s="99"/>
      <c r="J284" s="99"/>
    </row>
    <row r="285" spans="1:10" ht="13.5" hidden="1" customHeight="1">
      <c r="A285" s="93"/>
      <c r="B285" s="94" t="s">
        <v>13</v>
      </c>
      <c r="C285" s="95">
        <v>0.23166023166023564</v>
      </c>
      <c r="D285" s="95">
        <v>0.10000000000000853</v>
      </c>
      <c r="E285" s="95">
        <v>-0.10000000000000009</v>
      </c>
      <c r="F285" s="106">
        <v>1.4754571267538985E-2</v>
      </c>
      <c r="G285" s="95">
        <v>-1.9102621727789093</v>
      </c>
      <c r="I285" s="99"/>
      <c r="J285" s="99"/>
    </row>
    <row r="286" spans="1:10" ht="13.5" hidden="1" customHeight="1">
      <c r="A286" s="94"/>
      <c r="B286" s="100" t="s">
        <v>14</v>
      </c>
      <c r="C286" s="95">
        <v>7.7041602465333092E-2</v>
      </c>
      <c r="D286" s="95">
        <v>0</v>
      </c>
      <c r="E286" s="95">
        <v>0</v>
      </c>
      <c r="F286" s="95">
        <v>15.142334659242817</v>
      </c>
      <c r="G286" s="95">
        <v>12.691814763403819</v>
      </c>
      <c r="I286" s="99"/>
      <c r="J286" s="99"/>
    </row>
    <row r="287" spans="1:10" ht="13.5" hidden="1" customHeight="1">
      <c r="A287" s="94"/>
      <c r="B287" s="100" t="s">
        <v>15</v>
      </c>
      <c r="C287" s="95">
        <v>7.698229407235857E-2</v>
      </c>
      <c r="D287" s="95">
        <v>9.9999999999994316E-2</v>
      </c>
      <c r="E287" s="95">
        <v>0</v>
      </c>
      <c r="F287" s="95">
        <v>-18.944239203190648</v>
      </c>
      <c r="G287" s="95">
        <v>-10.19261808577051</v>
      </c>
      <c r="I287" s="99"/>
      <c r="J287" s="99"/>
    </row>
    <row r="288" spans="1:10" ht="13.5" hidden="1" customHeight="1">
      <c r="A288" s="94"/>
      <c r="B288" s="100" t="s">
        <v>16</v>
      </c>
      <c r="C288" s="95">
        <v>0.15384615384614886</v>
      </c>
      <c r="D288" s="95">
        <v>0</v>
      </c>
      <c r="E288" s="95">
        <v>0</v>
      </c>
      <c r="F288" s="95">
        <v>13.645243859306788</v>
      </c>
      <c r="G288" s="95">
        <v>10.961500939183644</v>
      </c>
      <c r="I288" s="99"/>
      <c r="J288" s="99"/>
    </row>
    <row r="289" spans="1:10" ht="13.5" hidden="1" customHeight="1">
      <c r="A289" s="94"/>
      <c r="B289" s="100" t="s">
        <v>17</v>
      </c>
      <c r="C289" s="95">
        <v>0.1536098310291889</v>
      </c>
      <c r="D289" s="95">
        <v>0</v>
      </c>
      <c r="E289" s="95">
        <v>-0.10000000000000009</v>
      </c>
      <c r="F289" s="95">
        <v>3.703433995117611</v>
      </c>
      <c r="G289" s="95">
        <v>-8.8659808967020641</v>
      </c>
      <c r="I289" s="99"/>
      <c r="J289" s="99"/>
    </row>
    <row r="290" spans="1:10" ht="13.5" hidden="1" customHeight="1">
      <c r="A290" s="94"/>
      <c r="B290" s="100" t="s">
        <v>18</v>
      </c>
      <c r="C290" s="95">
        <v>7.6687116564411184E-2</v>
      </c>
      <c r="D290" s="95">
        <v>9.9999999999994316E-2</v>
      </c>
      <c r="E290" s="95">
        <v>0</v>
      </c>
      <c r="F290" s="95">
        <v>-5.7902861678411082</v>
      </c>
      <c r="G290" s="95">
        <v>4.8310029642252728</v>
      </c>
      <c r="I290" s="99"/>
      <c r="J290" s="99"/>
    </row>
    <row r="291" spans="1:10" ht="13.5" hidden="1" customHeight="1">
      <c r="A291" s="94"/>
      <c r="B291" s="100" t="s">
        <v>27</v>
      </c>
      <c r="C291" s="95">
        <v>0.15325670498083088</v>
      </c>
      <c r="D291" s="95">
        <v>-2.670630804655616E-2</v>
      </c>
      <c r="E291" s="95">
        <v>0</v>
      </c>
      <c r="F291" s="95">
        <v>-1.357052029586725</v>
      </c>
      <c r="G291" s="95">
        <v>-1.6165393328593236</v>
      </c>
      <c r="I291" s="99"/>
      <c r="J291" s="99"/>
    </row>
    <row r="292" spans="1:10" ht="13.5" hidden="1" customHeight="1">
      <c r="A292" s="94"/>
      <c r="B292" s="100" t="s">
        <v>20</v>
      </c>
      <c r="C292" s="95">
        <v>7.6511094108666633E-2</v>
      </c>
      <c r="D292" s="95">
        <v>-1.2936919534354274E-3</v>
      </c>
      <c r="E292" s="95">
        <v>0</v>
      </c>
      <c r="F292" s="95">
        <v>7.9468977659563844</v>
      </c>
      <c r="G292" s="95">
        <v>2.1319314827750624</v>
      </c>
    </row>
    <row r="293" spans="1:10" ht="13.5" hidden="1" customHeight="1">
      <c r="A293" s="94"/>
      <c r="B293" s="100" t="s">
        <v>21</v>
      </c>
      <c r="C293" s="95">
        <v>7.6452599388376896E-2</v>
      </c>
      <c r="D293" s="95">
        <v>2.7999999999991587E-2</v>
      </c>
      <c r="E293" s="95">
        <v>0</v>
      </c>
      <c r="F293" s="95">
        <v>1.4618679958241954</v>
      </c>
      <c r="G293" s="95">
        <v>13.259163625917925</v>
      </c>
    </row>
    <row r="294" spans="1:10" ht="13.5" hidden="1" customHeight="1">
      <c r="A294" s="94"/>
      <c r="B294" s="100" t="s">
        <v>22</v>
      </c>
      <c r="C294" s="95">
        <v>0</v>
      </c>
      <c r="D294" s="95">
        <v>0</v>
      </c>
      <c r="E294" s="95">
        <v>-0.10000000000000009</v>
      </c>
      <c r="F294" s="95">
        <v>-3.6049560053931673</v>
      </c>
      <c r="G294" s="95">
        <v>-3.2568045004490731</v>
      </c>
    </row>
    <row r="295" spans="1:10" ht="13.5" hidden="1" customHeight="1">
      <c r="A295" s="94"/>
      <c r="B295" s="100" t="s">
        <v>23</v>
      </c>
      <c r="C295" s="95">
        <v>0.22918258212374365</v>
      </c>
      <c r="D295" s="95">
        <v>0.10000000000000853</v>
      </c>
      <c r="E295" s="95">
        <v>0</v>
      </c>
      <c r="F295" s="95">
        <v>-2.596195638337262</v>
      </c>
      <c r="G295" s="95">
        <v>-2.621334619075788</v>
      </c>
    </row>
    <row r="296" spans="1:10" ht="15" hidden="1" customHeight="1">
      <c r="B296" s="94"/>
    </row>
    <row r="297" spans="1:10">
      <c r="A297" s="93">
        <v>2024</v>
      </c>
      <c r="B297" s="100" t="s">
        <v>12</v>
      </c>
      <c r="C297" s="95">
        <f>(C85/C83-1)*100</f>
        <v>0.15243902439026069</v>
      </c>
      <c r="D297" s="95">
        <v>0.4</v>
      </c>
      <c r="E297" s="95">
        <v>0</v>
      </c>
      <c r="F297" s="95">
        <f>(F85/F83-1)*100</f>
        <v>3.3462889798174578</v>
      </c>
      <c r="G297" s="95">
        <f>(G85/G83-1)*100</f>
        <v>5.2586849544303371</v>
      </c>
      <c r="I297" s="99"/>
      <c r="J297" s="99"/>
    </row>
    <row r="298" spans="1:10">
      <c r="A298" s="93"/>
      <c r="B298" s="94" t="s">
        <v>13</v>
      </c>
      <c r="C298" s="95">
        <f>(C86/C85-1)*100</f>
        <v>0.53272450532724225</v>
      </c>
      <c r="D298" s="95">
        <v>5.8566779749469333E-4</v>
      </c>
      <c r="E298" s="95">
        <v>0</v>
      </c>
      <c r="F298" s="95">
        <f>(F86/F85-1)*100</f>
        <v>-9.0299281327434695</v>
      </c>
      <c r="G298" s="95">
        <f>(G86/G85-1)*100</f>
        <v>-10.799913085561986</v>
      </c>
      <c r="I298" s="99"/>
      <c r="J298" s="99"/>
    </row>
    <row r="299" spans="1:10" ht="13.5" customHeight="1">
      <c r="A299" s="94"/>
      <c r="B299" s="100" t="s">
        <v>14</v>
      </c>
      <c r="C299" s="95">
        <f t="shared" ref="C299:C308" si="6">(C87/C86-1)*100</f>
        <v>7.570022710068347E-2</v>
      </c>
      <c r="D299" s="95">
        <v>-6.5298244808218442E-3</v>
      </c>
      <c r="E299" s="95">
        <v>0</v>
      </c>
      <c r="F299" s="95">
        <f t="shared" ref="F299:G308" si="7">(F87/F86-1)*100</f>
        <v>15.452681068507147</v>
      </c>
      <c r="G299" s="95">
        <f t="shared" si="7"/>
        <v>15.710688260366744</v>
      </c>
      <c r="I299" s="99"/>
      <c r="J299" s="99"/>
    </row>
    <row r="300" spans="1:10" ht="13.5" customHeight="1">
      <c r="A300" s="94"/>
      <c r="B300" s="100" t="s">
        <v>15</v>
      </c>
      <c r="C300" s="95">
        <f t="shared" si="6"/>
        <v>0.15128593040849569</v>
      </c>
      <c r="D300" s="95">
        <v>0.10594415668332147</v>
      </c>
      <c r="E300" s="95">
        <v>0</v>
      </c>
      <c r="F300" s="95">
        <f t="shared" si="7"/>
        <v>-10.787841479440385</v>
      </c>
      <c r="G300" s="95">
        <f t="shared" si="7"/>
        <v>-7.6755779720812489</v>
      </c>
      <c r="I300" s="99"/>
      <c r="J300" s="99"/>
    </row>
    <row r="301" spans="1:10" ht="13.5" customHeight="1">
      <c r="A301" s="94"/>
      <c r="B301" s="100" t="s">
        <v>16</v>
      </c>
      <c r="C301" s="95">
        <f t="shared" si="6"/>
        <v>0.30211480362538623</v>
      </c>
      <c r="D301" s="95">
        <v>-0.4</v>
      </c>
      <c r="E301" s="95">
        <v>0</v>
      </c>
      <c r="F301" s="95">
        <f t="shared" si="7"/>
        <v>11.63278811271471</v>
      </c>
      <c r="G301" s="95">
        <f t="shared" si="7"/>
        <v>10.405434726680273</v>
      </c>
      <c r="I301" s="99"/>
      <c r="J301" s="99"/>
    </row>
    <row r="302" spans="1:10" ht="13.5" customHeight="1">
      <c r="A302" s="94"/>
      <c r="B302" s="100" t="s">
        <v>17</v>
      </c>
      <c r="C302" s="95">
        <f t="shared" si="6"/>
        <v>0.15060240963855609</v>
      </c>
      <c r="D302" s="95">
        <v>0.1</v>
      </c>
      <c r="E302" s="95">
        <v>0</v>
      </c>
      <c r="F302" s="95">
        <f t="shared" si="7"/>
        <v>-1.5783853343731225</v>
      </c>
      <c r="G302" s="95">
        <f t="shared" si="7"/>
        <v>-5.3710156079079807</v>
      </c>
      <c r="I302" s="99"/>
      <c r="J302" s="99"/>
    </row>
    <row r="303" spans="1:10" ht="13.5" customHeight="1">
      <c r="A303" s="94"/>
      <c r="B303" s="100" t="s">
        <v>18</v>
      </c>
      <c r="C303" s="95">
        <f t="shared" si="6"/>
        <v>7.518796992480592E-2</v>
      </c>
      <c r="D303" s="95">
        <v>0</v>
      </c>
      <c r="E303" s="95">
        <v>0</v>
      </c>
      <c r="F303" s="95">
        <f t="shared" si="7"/>
        <v>4.0474327884689965</v>
      </c>
      <c r="G303" s="95">
        <f t="shared" si="7"/>
        <v>11.61196500156667</v>
      </c>
      <c r="I303" s="99"/>
      <c r="J303" s="99"/>
    </row>
    <row r="304" spans="1:10" ht="13.5" customHeight="1">
      <c r="A304" s="94"/>
      <c r="B304" s="100" t="s">
        <v>19</v>
      </c>
      <c r="C304" s="95">
        <f t="shared" si="6"/>
        <v>7.513148009015147E-2</v>
      </c>
      <c r="D304" s="95">
        <v>0</v>
      </c>
      <c r="E304" s="95">
        <v>-3</v>
      </c>
      <c r="F304" s="95">
        <f t="shared" si="7"/>
        <v>-1.6118561515802043</v>
      </c>
      <c r="G304" s="95">
        <f t="shared" si="7"/>
        <v>-0.982786531885671</v>
      </c>
      <c r="I304" s="99"/>
      <c r="J304" s="99"/>
    </row>
    <row r="305" spans="1:10" ht="13.5" customHeight="1">
      <c r="A305" s="94"/>
      <c r="B305" s="100" t="s">
        <v>20</v>
      </c>
      <c r="C305" s="95">
        <f t="shared" si="6"/>
        <v>0</v>
      </c>
      <c r="D305" s="95">
        <v>9.9999999999994316E-2</v>
      </c>
      <c r="E305" s="95">
        <v>0</v>
      </c>
      <c r="F305" s="95">
        <f t="shared" si="7"/>
        <v>-4.2217070633183358</v>
      </c>
      <c r="G305" s="95">
        <f t="shared" si="7"/>
        <v>-10.284101589253902</v>
      </c>
    </row>
    <row r="306" spans="1:10" ht="13.5" customHeight="1">
      <c r="A306" s="94"/>
      <c r="B306" s="100" t="s">
        <v>21</v>
      </c>
      <c r="C306" s="95">
        <f t="shared" si="6"/>
        <v>0.15015015015016342</v>
      </c>
      <c r="D306" s="95">
        <v>0</v>
      </c>
      <c r="E306" s="95">
        <v>0</v>
      </c>
      <c r="F306" s="95">
        <f t="shared" si="7"/>
        <v>3.7078775565592581</v>
      </c>
      <c r="G306" s="95">
        <f t="shared" si="7"/>
        <v>4.9456754946666015</v>
      </c>
    </row>
    <row r="307" spans="1:10" ht="13.5" customHeight="1">
      <c r="A307" s="94"/>
      <c r="B307" s="100" t="s">
        <v>22</v>
      </c>
      <c r="C307" s="95">
        <f t="shared" si="6"/>
        <v>-7.496251874062887E-2</v>
      </c>
      <c r="D307" s="95">
        <v>0.1</v>
      </c>
      <c r="E307" s="95">
        <v>0</v>
      </c>
      <c r="F307" s="95">
        <f t="shared" si="7"/>
        <v>-1.4272035530120353</v>
      </c>
      <c r="G307" s="95">
        <f t="shared" si="7"/>
        <v>-4.3088221898892272</v>
      </c>
    </row>
    <row r="308" spans="1:10" ht="13.5" customHeight="1">
      <c r="A308" s="94"/>
      <c r="B308" s="100" t="s">
        <v>23</v>
      </c>
      <c r="C308" s="95">
        <f t="shared" si="6"/>
        <v>7.5018754688671585E-2</v>
      </c>
      <c r="D308" s="95">
        <v>0</v>
      </c>
      <c r="E308" s="95">
        <v>-3.1</v>
      </c>
      <c r="F308" s="95">
        <f t="shared" si="7"/>
        <v>9.6317250788336306</v>
      </c>
      <c r="G308" s="95">
        <f t="shared" si="7"/>
        <v>7.2646816545715032</v>
      </c>
    </row>
    <row r="309" spans="1:10" ht="15" customHeight="1"/>
    <row r="310" spans="1:10">
      <c r="A310" s="93">
        <v>2025</v>
      </c>
      <c r="B310" s="100" t="s">
        <v>12</v>
      </c>
      <c r="C310" s="95">
        <f t="shared" ref="C310:G310" si="8">(C98/C96-1)*100</f>
        <v>0.14992503748125774</v>
      </c>
      <c r="D310" s="95">
        <v>0</v>
      </c>
      <c r="E310" s="95">
        <v>0</v>
      </c>
      <c r="F310" s="95">
        <f t="shared" si="8"/>
        <v>-11.310080053418048</v>
      </c>
      <c r="G310" s="95">
        <f t="shared" si="8"/>
        <v>-0.15671263025816007</v>
      </c>
      <c r="I310" s="99"/>
      <c r="J310" s="99"/>
    </row>
    <row r="311" spans="1:10">
      <c r="A311" s="93"/>
      <c r="B311" s="100" t="s">
        <v>13</v>
      </c>
      <c r="C311" s="95">
        <f t="shared" ref="C311:G321" si="9">(C99/C98-1)*100</f>
        <v>0.37425149700598404</v>
      </c>
      <c r="D311" s="95">
        <v>0.10000000000000853</v>
      </c>
      <c r="E311" s="95">
        <v>0</v>
      </c>
      <c r="F311" s="95">
        <f t="shared" si="9"/>
        <v>-3.7228466923400538</v>
      </c>
      <c r="G311" s="95">
        <f t="shared" si="9"/>
        <v>-11.355099453260708</v>
      </c>
      <c r="I311" s="99"/>
      <c r="J311" s="99"/>
    </row>
    <row r="312" spans="1:10" ht="13.5" customHeight="1">
      <c r="A312" s="93"/>
      <c r="B312" s="11" t="s">
        <v>24</v>
      </c>
      <c r="C312" s="95">
        <f t="shared" si="9"/>
        <v>0</v>
      </c>
      <c r="D312" s="95">
        <v>0.1</v>
      </c>
      <c r="E312" s="95">
        <v>-3.22</v>
      </c>
      <c r="F312" s="95">
        <f t="shared" si="9"/>
        <v>16.120942513274251</v>
      </c>
      <c r="G312" s="95">
        <f t="shared" si="9"/>
        <v>6.5418943777247662</v>
      </c>
      <c r="I312" s="99"/>
      <c r="J312" s="99"/>
    </row>
    <row r="313" spans="1:10" ht="13.5" customHeight="1">
      <c r="A313" s="93"/>
      <c r="B313" s="100" t="s">
        <v>15</v>
      </c>
      <c r="C313" s="95">
        <f t="shared" si="9"/>
        <v>0.14914243102164271</v>
      </c>
      <c r="D313" s="95">
        <v>-0.1</v>
      </c>
      <c r="E313" s="95">
        <v>0</v>
      </c>
      <c r="F313" s="95">
        <f t="shared" si="9"/>
        <v>-2.7706507859868945</v>
      </c>
      <c r="G313" s="95">
        <f t="shared" si="9"/>
        <v>14.070829837380172</v>
      </c>
      <c r="I313" s="99"/>
      <c r="J313" s="99"/>
    </row>
    <row r="314" spans="1:10" ht="13.5" customHeight="1">
      <c r="A314" s="93"/>
      <c r="B314" s="11" t="s">
        <v>156</v>
      </c>
      <c r="C314" s="95">
        <f t="shared" si="9"/>
        <v>7.446016381236209E-2</v>
      </c>
      <c r="D314" s="95">
        <v>0</v>
      </c>
      <c r="E314" s="95">
        <v>0</v>
      </c>
      <c r="F314" s="95">
        <f t="shared" si="9"/>
        <v>-5.154935792025972</v>
      </c>
      <c r="G314" s="95">
        <f t="shared" si="9"/>
        <v>-1.956623706303684</v>
      </c>
      <c r="I314" s="99"/>
      <c r="J314" s="99"/>
    </row>
    <row r="315" spans="1:10" ht="13.5" customHeight="1">
      <c r="A315" s="93"/>
      <c r="B315" s="100" t="s">
        <v>129</v>
      </c>
      <c r="C315" s="95">
        <f t="shared" si="9"/>
        <v>7.4404761904767192E-2</v>
      </c>
      <c r="D315" s="95" t="s">
        <v>116</v>
      </c>
      <c r="E315" s="95" t="s">
        <v>116</v>
      </c>
      <c r="F315" s="95">
        <f t="shared" si="9"/>
        <v>-3.8666284127412465</v>
      </c>
      <c r="G315" s="95">
        <f t="shared" si="9"/>
        <v>-10.112691196949042</v>
      </c>
      <c r="I315" s="99"/>
      <c r="J315" s="99"/>
    </row>
    <row r="316" spans="1:10" ht="13.5" hidden="1" customHeight="1">
      <c r="A316" s="93"/>
      <c r="B316" s="100" t="s">
        <v>130</v>
      </c>
      <c r="C316" s="95">
        <f t="shared" si="9"/>
        <v>-100</v>
      </c>
      <c r="D316" s="95" t="e">
        <f t="shared" ref="D316:D321" si="10">D104-D103</f>
        <v>#VALUE!</v>
      </c>
      <c r="E316" s="95" t="e">
        <f t="shared" ref="E316:E321" si="11">E104-E103</f>
        <v>#VALUE!</v>
      </c>
      <c r="F316" s="95">
        <f t="shared" si="9"/>
        <v>-100</v>
      </c>
      <c r="G316" s="95">
        <f t="shared" si="9"/>
        <v>-100</v>
      </c>
      <c r="I316" s="99"/>
      <c r="J316" s="99"/>
    </row>
    <row r="317" spans="1:10" ht="13.5" hidden="1" customHeight="1">
      <c r="A317" s="94"/>
      <c r="B317" s="100" t="s">
        <v>131</v>
      </c>
      <c r="C317" s="95" t="e">
        <f t="shared" si="9"/>
        <v>#DIV/0!</v>
      </c>
      <c r="D317" s="95">
        <f t="shared" si="10"/>
        <v>0</v>
      </c>
      <c r="E317" s="95">
        <f t="shared" si="11"/>
        <v>0</v>
      </c>
      <c r="F317" s="95" t="e">
        <f t="shared" si="9"/>
        <v>#DIV/0!</v>
      </c>
      <c r="G317" s="95" t="e">
        <f t="shared" si="9"/>
        <v>#DIV/0!</v>
      </c>
      <c r="I317" s="99"/>
      <c r="J317" s="99"/>
    </row>
    <row r="318" spans="1:10" ht="13.5" hidden="1" customHeight="1">
      <c r="A318" s="94"/>
      <c r="B318" s="100" t="s">
        <v>132</v>
      </c>
      <c r="C318" s="95" t="e">
        <f t="shared" si="9"/>
        <v>#DIV/0!</v>
      </c>
      <c r="D318" s="95">
        <f t="shared" si="10"/>
        <v>0</v>
      </c>
      <c r="E318" s="95">
        <f t="shared" si="11"/>
        <v>0</v>
      </c>
      <c r="F318" s="95" t="e">
        <f t="shared" si="9"/>
        <v>#DIV/0!</v>
      </c>
      <c r="G318" s="95" t="e">
        <f t="shared" si="9"/>
        <v>#DIV/0!</v>
      </c>
    </row>
    <row r="319" spans="1:10" ht="13.5" hidden="1" customHeight="1">
      <c r="A319" s="93"/>
      <c r="B319" s="100" t="s">
        <v>133</v>
      </c>
      <c r="C319" s="95" t="e">
        <f t="shared" si="9"/>
        <v>#DIV/0!</v>
      </c>
      <c r="D319" s="95">
        <f t="shared" si="10"/>
        <v>0</v>
      </c>
      <c r="E319" s="95">
        <f t="shared" si="11"/>
        <v>0</v>
      </c>
      <c r="F319" s="95" t="e">
        <f t="shared" si="9"/>
        <v>#DIV/0!</v>
      </c>
      <c r="G319" s="95" t="e">
        <f t="shared" si="9"/>
        <v>#DIV/0!</v>
      </c>
    </row>
    <row r="320" spans="1:10" ht="13.5" hidden="1" customHeight="1">
      <c r="A320" s="93"/>
      <c r="B320" s="100" t="s">
        <v>134</v>
      </c>
      <c r="C320" s="95" t="e">
        <f t="shared" si="9"/>
        <v>#DIV/0!</v>
      </c>
      <c r="D320" s="95">
        <f t="shared" si="10"/>
        <v>0</v>
      </c>
      <c r="E320" s="95">
        <f t="shared" si="11"/>
        <v>0</v>
      </c>
      <c r="F320" s="95" t="e">
        <f t="shared" si="9"/>
        <v>#DIV/0!</v>
      </c>
      <c r="G320" s="95" t="e">
        <f t="shared" si="9"/>
        <v>#DIV/0!</v>
      </c>
    </row>
    <row r="321" spans="1:7" ht="13.5" hidden="1" customHeight="1">
      <c r="A321" s="93"/>
      <c r="B321" s="100" t="s">
        <v>117</v>
      </c>
      <c r="C321" s="95" t="e">
        <f t="shared" si="9"/>
        <v>#DIV/0!</v>
      </c>
      <c r="D321" s="95">
        <f t="shared" si="10"/>
        <v>0</v>
      </c>
      <c r="E321" s="95">
        <f t="shared" si="11"/>
        <v>0</v>
      </c>
      <c r="F321" s="95" t="e">
        <f t="shared" si="9"/>
        <v>#DIV/0!</v>
      </c>
      <c r="G321" s="95" t="e">
        <f t="shared" si="9"/>
        <v>#DIV/0!</v>
      </c>
    </row>
    <row r="322" spans="1:7" ht="15" customHeight="1"/>
    <row r="323" spans="1:7" ht="15" customHeight="1"/>
    <row r="324" spans="1:7" ht="15" customHeight="1"/>
    <row r="325" spans="1:7" s="87" customFormat="1" ht="15" customHeight="1">
      <c r="A325" s="86"/>
    </row>
    <row r="326" spans="1:7" s="87" customFormat="1" ht="15" customHeight="1">
      <c r="A326" s="86"/>
    </row>
    <row r="327" spans="1:7" s="87" customFormat="1" ht="15" customHeight="1">
      <c r="A327" s="86"/>
    </row>
    <row r="328" spans="1:7" s="87" customFormat="1" ht="15" customHeight="1">
      <c r="A328" s="86"/>
    </row>
    <row r="329" spans="1:7" s="87" customFormat="1" ht="15" customHeight="1">
      <c r="A329" s="86"/>
    </row>
    <row r="330" spans="1:7" s="87" customFormat="1" ht="15" customHeight="1">
      <c r="A330" s="86"/>
    </row>
    <row r="331" spans="1:7" s="87" customFormat="1" ht="15" customHeight="1">
      <c r="A331" s="86"/>
    </row>
    <row r="332" spans="1:7" s="87" customFormat="1" ht="15" customHeight="1">
      <c r="A332" s="86"/>
    </row>
    <row r="333" spans="1:7" ht="15" customHeight="1">
      <c r="A333" s="108"/>
      <c r="B333" s="108"/>
      <c r="C333" s="108"/>
      <c r="D333" s="108"/>
      <c r="E333" s="108"/>
      <c r="F333" s="108"/>
      <c r="G333" s="108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Cxjx44VlwfuXbA35ly3BkB1UeU4dBtstEEbk4DqwQit0tv1VG+iZYqvUYgVa+JaAgZDBJ2HB3JIakHq96x91BA==" saltValue="7bmrpvQhvGqYOoI4/Iqo1Q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view="pageBreakPreview" topLeftCell="A93" zoomScaleNormal="100" workbookViewId="0">
      <selection activeCell="L194" sqref="L194"/>
    </sheetView>
  </sheetViews>
  <sheetFormatPr defaultColWidth="9.109375" defaultRowHeight="13.8"/>
  <cols>
    <col min="1" max="1" width="9.44140625" style="86" customWidth="1"/>
    <col min="2" max="2" width="10.5546875" style="87" customWidth="1"/>
    <col min="3" max="8" width="18.44140625" style="87" customWidth="1"/>
    <col min="9" max="9" width="18.44140625" style="86" customWidth="1"/>
    <col min="10" max="16384" width="9.109375" style="86"/>
  </cols>
  <sheetData>
    <row r="1" spans="1:9" ht="15" customHeight="1">
      <c r="A1" s="115" t="s">
        <v>0</v>
      </c>
      <c r="B1" s="145">
        <v>11</v>
      </c>
      <c r="C1" s="146" t="s">
        <v>105</v>
      </c>
      <c r="D1" s="146"/>
      <c r="E1" s="146"/>
      <c r="F1" s="146"/>
      <c r="G1" s="146"/>
      <c r="H1" s="146"/>
    </row>
    <row r="2" spans="1:9" ht="15" customHeight="1">
      <c r="A2" s="116" t="s">
        <v>57</v>
      </c>
      <c r="B2" s="145"/>
      <c r="C2" s="147" t="s">
        <v>106</v>
      </c>
      <c r="D2" s="147"/>
      <c r="E2" s="147"/>
      <c r="F2" s="147"/>
      <c r="G2" s="147"/>
      <c r="H2" s="147"/>
    </row>
    <row r="3" spans="1:9" ht="9" customHeight="1"/>
    <row r="4" spans="1:9" s="87" customFormat="1" ht="33" customHeight="1">
      <c r="A4" s="151" t="s">
        <v>151</v>
      </c>
      <c r="B4" s="151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111</v>
      </c>
      <c r="H4" s="4" t="s">
        <v>112</v>
      </c>
      <c r="I4" s="4" t="s">
        <v>113</v>
      </c>
    </row>
    <row r="5" spans="1:9" s="87" customFormat="1" ht="28.8">
      <c r="A5" s="152" t="s">
        <v>154</v>
      </c>
      <c r="B5" s="152"/>
      <c r="C5" s="6" t="s">
        <v>107</v>
      </c>
      <c r="D5" s="6" t="s">
        <v>108</v>
      </c>
      <c r="E5" s="6" t="s">
        <v>114</v>
      </c>
      <c r="F5" s="6" t="s">
        <v>110</v>
      </c>
      <c r="G5" s="6" t="s">
        <v>111</v>
      </c>
      <c r="H5" s="6" t="s">
        <v>112</v>
      </c>
      <c r="I5" s="6" t="s">
        <v>115</v>
      </c>
    </row>
    <row r="6" spans="1:9" ht="15" hidden="1" customHeight="1">
      <c r="A6" s="93">
        <v>2018</v>
      </c>
      <c r="B6" s="94" t="s">
        <v>12</v>
      </c>
      <c r="C6" s="95">
        <v>124.359209424399</v>
      </c>
      <c r="D6" s="95">
        <v>112.3</v>
      </c>
      <c r="E6" s="95">
        <v>105.92</v>
      </c>
      <c r="F6" s="95">
        <v>203.508068089586</v>
      </c>
      <c r="G6" s="95">
        <v>91.9</v>
      </c>
      <c r="H6" s="95">
        <v>236.09</v>
      </c>
      <c r="I6" s="95">
        <v>105.3</v>
      </c>
    </row>
    <row r="7" spans="1:9" ht="15" hidden="1" customHeight="1">
      <c r="A7" s="94"/>
      <c r="B7" s="94" t="s">
        <v>13</v>
      </c>
      <c r="C7" s="95">
        <v>121.59950209918399</v>
      </c>
      <c r="D7" s="95">
        <v>113.6</v>
      </c>
      <c r="E7" s="95">
        <v>101.49299999999999</v>
      </c>
      <c r="F7" s="95">
        <v>200.03400338307401</v>
      </c>
      <c r="G7" s="95">
        <v>93.8</v>
      </c>
      <c r="H7" s="95">
        <v>230.27</v>
      </c>
      <c r="I7" s="95">
        <v>101.7</v>
      </c>
    </row>
    <row r="8" spans="1:9" ht="15" hidden="1" customHeight="1">
      <c r="A8" s="94"/>
      <c r="B8" s="94" t="s">
        <v>14</v>
      </c>
      <c r="C8" s="95">
        <v>127.70712598759501</v>
      </c>
      <c r="D8" s="95">
        <v>99.1</v>
      </c>
      <c r="E8" s="95">
        <v>97.766000000000005</v>
      </c>
      <c r="F8" s="95">
        <v>209.10832798584099</v>
      </c>
      <c r="G8" s="95">
        <v>96.8</v>
      </c>
      <c r="H8" s="95">
        <v>260.07</v>
      </c>
      <c r="I8" s="95">
        <v>113.2</v>
      </c>
    </row>
    <row r="9" spans="1:9" ht="15" hidden="1" customHeight="1">
      <c r="A9" s="94"/>
      <c r="B9" s="94" t="s">
        <v>15</v>
      </c>
      <c r="C9" s="95">
        <v>119.76677375041901</v>
      </c>
      <c r="D9" s="95">
        <v>97.6</v>
      </c>
      <c r="E9" s="95">
        <v>93.653000000000006</v>
      </c>
      <c r="F9" s="95">
        <v>215.02060816739399</v>
      </c>
      <c r="G9" s="95">
        <v>98.2</v>
      </c>
      <c r="H9" s="95">
        <v>223.57</v>
      </c>
      <c r="I9" s="95">
        <v>109.9</v>
      </c>
    </row>
    <row r="10" spans="1:9" ht="15" hidden="1" customHeight="1">
      <c r="A10" s="94"/>
      <c r="B10" s="94" t="s">
        <v>16</v>
      </c>
      <c r="C10" s="95">
        <v>122.311380308526</v>
      </c>
      <c r="D10" s="95">
        <v>100.4</v>
      </c>
      <c r="E10" s="95">
        <v>98.369</v>
      </c>
      <c r="F10" s="95">
        <v>231.957584705046</v>
      </c>
      <c r="G10" s="95">
        <v>102.8</v>
      </c>
      <c r="H10" s="95">
        <v>246.43</v>
      </c>
      <c r="I10" s="95">
        <v>112.8</v>
      </c>
    </row>
    <row r="11" spans="1:9" ht="15" hidden="1" customHeight="1">
      <c r="A11" s="94"/>
      <c r="B11" s="94" t="s">
        <v>17</v>
      </c>
      <c r="C11" s="95">
        <v>133.82065706443601</v>
      </c>
      <c r="D11" s="95">
        <v>93.5</v>
      </c>
      <c r="E11" s="95">
        <v>96.709000000000003</v>
      </c>
      <c r="F11" s="95">
        <v>237.82635041646699</v>
      </c>
      <c r="G11" s="95">
        <v>102.2</v>
      </c>
      <c r="H11" s="95">
        <v>247.46</v>
      </c>
      <c r="I11" s="95">
        <v>108.7</v>
      </c>
    </row>
    <row r="12" spans="1:9" ht="15" hidden="1" customHeight="1">
      <c r="A12" s="94"/>
      <c r="B12" s="94" t="s">
        <v>18</v>
      </c>
      <c r="C12" s="95">
        <v>135.053475665261</v>
      </c>
      <c r="D12" s="95">
        <v>97.1</v>
      </c>
      <c r="E12" s="95">
        <v>98.097999999999999</v>
      </c>
      <c r="F12" s="95">
        <v>216.03721544943099</v>
      </c>
      <c r="G12" s="95">
        <v>105.5</v>
      </c>
      <c r="H12" s="95">
        <v>256.66000000000003</v>
      </c>
      <c r="I12" s="95">
        <v>110.8</v>
      </c>
    </row>
    <row r="13" spans="1:9" ht="15" hidden="1" customHeight="1">
      <c r="A13" s="94"/>
      <c r="B13" s="94" t="s">
        <v>19</v>
      </c>
      <c r="C13" s="95">
        <v>132.61955321907399</v>
      </c>
      <c r="D13" s="95">
        <v>95.6</v>
      </c>
      <c r="E13" s="95">
        <v>99.81</v>
      </c>
      <c r="F13" s="95">
        <v>214.29140642805001</v>
      </c>
      <c r="G13" s="95">
        <v>102.2</v>
      </c>
      <c r="H13" s="95">
        <v>273.08999999999997</v>
      </c>
      <c r="I13" s="95">
        <v>107</v>
      </c>
    </row>
    <row r="14" spans="1:9" ht="15" hidden="1" customHeight="1">
      <c r="A14" s="94"/>
      <c r="B14" s="94" t="s">
        <v>20</v>
      </c>
      <c r="C14" s="95">
        <v>125.517517880523</v>
      </c>
      <c r="D14" s="95">
        <v>91.3</v>
      </c>
      <c r="E14" s="95">
        <v>96.034000000000006</v>
      </c>
      <c r="F14" s="95">
        <v>210.83053898286599</v>
      </c>
      <c r="G14" s="95">
        <v>100.9</v>
      </c>
      <c r="H14" s="95">
        <v>255.8</v>
      </c>
      <c r="I14" s="95">
        <v>109.9</v>
      </c>
    </row>
    <row r="15" spans="1:9" ht="15" hidden="1" customHeight="1">
      <c r="A15" s="94"/>
      <c r="B15" s="94" t="s">
        <v>21</v>
      </c>
      <c r="C15" s="95">
        <v>130.77205247798801</v>
      </c>
      <c r="D15" s="95">
        <v>98.9</v>
      </c>
      <c r="E15" s="95">
        <v>98.671000000000006</v>
      </c>
      <c r="F15" s="95">
        <v>208.14690014176099</v>
      </c>
      <c r="G15" s="95">
        <v>104.8</v>
      </c>
      <c r="H15" s="95">
        <v>262.8</v>
      </c>
      <c r="I15" s="95">
        <v>113.5</v>
      </c>
    </row>
    <row r="16" spans="1:9" ht="15" hidden="1" customHeight="1">
      <c r="A16" s="94"/>
      <c r="B16" s="94" t="s">
        <v>22</v>
      </c>
      <c r="C16" s="95">
        <v>133.882132112541</v>
      </c>
      <c r="D16" s="95">
        <v>97.2</v>
      </c>
      <c r="E16" s="95">
        <v>102.76</v>
      </c>
      <c r="F16" s="95">
        <v>213.74595719317301</v>
      </c>
      <c r="G16" s="95">
        <v>118.4</v>
      </c>
      <c r="H16" s="95">
        <v>265.18</v>
      </c>
      <c r="I16" s="95">
        <v>116.2</v>
      </c>
    </row>
    <row r="17" spans="1:9" ht="15" hidden="1" customHeight="1">
      <c r="A17" s="94"/>
      <c r="B17" s="94" t="s">
        <v>23</v>
      </c>
      <c r="C17" s="95">
        <v>139.866027448983</v>
      </c>
      <c r="D17" s="95">
        <v>112.1</v>
      </c>
      <c r="E17" s="95">
        <v>117.732</v>
      </c>
      <c r="F17" s="95">
        <v>236.33557325655499</v>
      </c>
      <c r="G17" s="95">
        <v>130.5</v>
      </c>
      <c r="H17" s="95">
        <v>283.14999999999998</v>
      </c>
      <c r="I17" s="95">
        <v>116.4</v>
      </c>
    </row>
    <row r="18" spans="1:9" ht="10.5" customHeight="1">
      <c r="A18" s="94"/>
      <c r="B18" s="93"/>
      <c r="C18" s="95"/>
      <c r="D18" s="95"/>
      <c r="E18" s="95"/>
      <c r="F18" s="95"/>
      <c r="G18" s="95"/>
      <c r="H18" s="95"/>
      <c r="I18" s="95"/>
    </row>
    <row r="19" spans="1:9" ht="15" hidden="1" customHeight="1">
      <c r="A19" s="93">
        <v>2019</v>
      </c>
      <c r="B19" s="94" t="s">
        <v>12</v>
      </c>
      <c r="C19" s="109">
        <f>'[1]2'!E22</f>
        <v>138.33110405517499</v>
      </c>
      <c r="D19" s="95">
        <v>120</v>
      </c>
      <c r="E19" s="95">
        <v>111.139</v>
      </c>
      <c r="F19" s="95">
        <v>218.13387554338399</v>
      </c>
      <c r="G19" s="95">
        <v>91.5</v>
      </c>
      <c r="H19" s="95">
        <v>259.08999999999997</v>
      </c>
      <c r="I19" s="95">
        <v>109.8</v>
      </c>
    </row>
    <row r="20" spans="1:9" ht="15" hidden="1" customHeight="1">
      <c r="A20" s="93"/>
      <c r="B20" s="94" t="s">
        <v>13</v>
      </c>
      <c r="C20" s="109">
        <f>'[1]2'!E23</f>
        <v>132.90296693521401</v>
      </c>
      <c r="D20" s="95">
        <v>101.7</v>
      </c>
      <c r="E20" s="95">
        <v>90.730999999999995</v>
      </c>
      <c r="F20" s="95">
        <v>218.20217807222599</v>
      </c>
      <c r="G20" s="95">
        <v>93.9</v>
      </c>
      <c r="H20" s="95">
        <v>248.2</v>
      </c>
      <c r="I20" s="95">
        <v>99.8</v>
      </c>
    </row>
    <row r="21" spans="1:9" ht="15" hidden="1" customHeight="1">
      <c r="A21" s="93"/>
      <c r="B21" s="94" t="s">
        <v>24</v>
      </c>
      <c r="C21" s="109">
        <f>'[1]2'!E24</f>
        <v>137.10165398393301</v>
      </c>
      <c r="D21" s="95">
        <v>98.3</v>
      </c>
      <c r="E21" s="95">
        <v>97.093999999999994</v>
      </c>
      <c r="F21" s="95">
        <v>230.16173877112399</v>
      </c>
      <c r="G21" s="95">
        <v>97.6</v>
      </c>
      <c r="H21" s="95">
        <v>284.18</v>
      </c>
      <c r="I21" s="95">
        <v>116</v>
      </c>
    </row>
    <row r="22" spans="1:9" ht="15" hidden="1" customHeight="1">
      <c r="A22" s="93"/>
      <c r="B22" s="94" t="s">
        <v>25</v>
      </c>
      <c r="C22" s="109">
        <f>'[1]2'!E25</f>
        <v>129.003283263361</v>
      </c>
      <c r="D22" s="95">
        <v>92.7</v>
      </c>
      <c r="E22" s="95">
        <v>92.24</v>
      </c>
      <c r="F22" s="95">
        <v>229.34501229628799</v>
      </c>
      <c r="G22" s="95">
        <v>101</v>
      </c>
      <c r="H22" s="95">
        <v>253.95</v>
      </c>
      <c r="I22" s="95">
        <v>111.4</v>
      </c>
    </row>
    <row r="23" spans="1:9" ht="15" hidden="1" customHeight="1">
      <c r="A23" s="93"/>
      <c r="B23" s="94" t="s">
        <v>16</v>
      </c>
      <c r="C23" s="109">
        <f>'[1]2'!E26</f>
        <v>133.83551676876101</v>
      </c>
      <c r="D23" s="95">
        <v>98.6</v>
      </c>
      <c r="E23" s="95">
        <v>98.022000000000006</v>
      </c>
      <c r="F23" s="95">
        <v>249.78630356302</v>
      </c>
      <c r="G23" s="95">
        <v>100.8</v>
      </c>
      <c r="H23" s="95">
        <v>271.64999999999998</v>
      </c>
      <c r="I23" s="95">
        <v>116.6</v>
      </c>
    </row>
    <row r="24" spans="1:9" ht="15" hidden="1" customHeight="1">
      <c r="A24" s="93"/>
      <c r="B24" s="94" t="s">
        <v>30</v>
      </c>
      <c r="C24" s="109">
        <f>'[1]2'!E27</f>
        <v>146.724668912488</v>
      </c>
      <c r="D24" s="95">
        <v>86.4</v>
      </c>
      <c r="E24" s="95">
        <v>94.313000000000002</v>
      </c>
      <c r="F24" s="95">
        <v>233.58105121306301</v>
      </c>
      <c r="G24" s="95">
        <v>101.8</v>
      </c>
      <c r="H24" s="95">
        <v>265.14999999999998</v>
      </c>
      <c r="I24" s="95">
        <v>110</v>
      </c>
    </row>
    <row r="25" spans="1:9" ht="15" hidden="1" customHeight="1">
      <c r="A25" s="93"/>
      <c r="B25" s="94" t="s">
        <v>31</v>
      </c>
      <c r="C25" s="109">
        <f>'[1]2'!E28</f>
        <v>146.451073932209</v>
      </c>
      <c r="D25" s="95">
        <v>84.4</v>
      </c>
      <c r="E25" s="95">
        <v>96.486000000000004</v>
      </c>
      <c r="F25" s="95">
        <v>221.23411614398299</v>
      </c>
      <c r="G25" s="95">
        <v>105</v>
      </c>
      <c r="H25" s="95">
        <v>258.61</v>
      </c>
      <c r="I25" s="95">
        <v>110.5</v>
      </c>
    </row>
    <row r="26" spans="1:9" ht="15" hidden="1" customHeight="1">
      <c r="A26" s="94"/>
      <c r="B26" s="94" t="s">
        <v>27</v>
      </c>
      <c r="C26" s="109">
        <f>'[1]2'!E29</f>
        <v>142.50492811730101</v>
      </c>
      <c r="D26" s="95">
        <v>71.400000000000006</v>
      </c>
      <c r="E26" s="95">
        <v>98.787999999999997</v>
      </c>
      <c r="F26" s="95">
        <v>216.557958505361</v>
      </c>
      <c r="G26" s="95">
        <v>100.8</v>
      </c>
      <c r="H26" s="95">
        <v>263.98</v>
      </c>
      <c r="I26" s="95">
        <v>111.4</v>
      </c>
    </row>
    <row r="27" spans="1:9" ht="15" hidden="1" customHeight="1">
      <c r="A27" s="94"/>
      <c r="B27" s="94" t="s">
        <v>28</v>
      </c>
      <c r="C27" s="109">
        <f>'[1]2'!E30</f>
        <v>134.77250927001</v>
      </c>
      <c r="D27" s="95">
        <v>72.8</v>
      </c>
      <c r="E27" s="95">
        <v>95.213999999999999</v>
      </c>
      <c r="F27" s="95">
        <v>212.36304654735599</v>
      </c>
      <c r="G27" s="95">
        <v>99.6</v>
      </c>
      <c r="H27" s="95">
        <v>253.8</v>
      </c>
      <c r="I27" s="95">
        <v>113.3</v>
      </c>
    </row>
    <row r="28" spans="1:9" ht="15" hidden="1" customHeight="1">
      <c r="A28" s="93"/>
      <c r="B28" s="94" t="s">
        <v>29</v>
      </c>
      <c r="C28" s="109">
        <f>'[1]2'!E31</f>
        <v>139.46479501470901</v>
      </c>
      <c r="D28" s="95">
        <v>72.900000000000006</v>
      </c>
      <c r="E28" s="95">
        <v>97.573999999999998</v>
      </c>
      <c r="F28" s="95">
        <v>215.70878276246501</v>
      </c>
      <c r="G28" s="95">
        <v>103.7</v>
      </c>
      <c r="H28" s="95">
        <v>255.13</v>
      </c>
      <c r="I28" s="95">
        <v>115.9</v>
      </c>
    </row>
    <row r="29" spans="1:9" ht="15" hidden="1" customHeight="1">
      <c r="A29" s="97"/>
      <c r="B29" s="86" t="s">
        <v>22</v>
      </c>
      <c r="C29" s="109">
        <f>'[1]2'!E32</f>
        <v>143.34522968811399</v>
      </c>
      <c r="D29" s="95">
        <v>72.5</v>
      </c>
      <c r="E29" s="95">
        <v>100.346</v>
      </c>
      <c r="F29" s="95">
        <v>216.58130285679101</v>
      </c>
      <c r="G29" s="95">
        <v>112.6</v>
      </c>
      <c r="H29" s="95">
        <v>254.02</v>
      </c>
      <c r="I29" s="95">
        <v>120.5</v>
      </c>
    </row>
    <row r="30" spans="1:9" ht="15" hidden="1" customHeight="1">
      <c r="A30" s="97"/>
      <c r="B30" s="86" t="s">
        <v>23</v>
      </c>
      <c r="C30" s="109">
        <f>'[1]2'!E33</f>
        <v>149.64531342085101</v>
      </c>
      <c r="D30" s="95">
        <v>88.5</v>
      </c>
      <c r="E30" s="95">
        <v>116.504</v>
      </c>
      <c r="F30" s="95">
        <v>235.09791129215</v>
      </c>
      <c r="G30" s="95">
        <v>128.4</v>
      </c>
      <c r="H30" s="95">
        <v>270.45</v>
      </c>
      <c r="I30" s="95">
        <v>121.6</v>
      </c>
    </row>
    <row r="31" spans="1:9" ht="15" hidden="1" customHeight="1">
      <c r="A31" s="93"/>
      <c r="B31" s="86"/>
      <c r="C31" s="109"/>
      <c r="D31" s="95"/>
      <c r="E31" s="95"/>
      <c r="F31" s="95"/>
      <c r="G31" s="95"/>
      <c r="H31" s="95"/>
      <c r="I31" s="95"/>
    </row>
    <row r="32" spans="1:9" ht="13.5" hidden="1" customHeight="1">
      <c r="A32" s="93">
        <v>2020</v>
      </c>
      <c r="B32" s="86" t="s">
        <v>12</v>
      </c>
      <c r="C32" s="109">
        <v>147.665210946184</v>
      </c>
      <c r="D32" s="95">
        <v>92.3</v>
      </c>
      <c r="E32" s="95">
        <v>109.532</v>
      </c>
      <c r="F32" s="95">
        <v>217.53874021722601</v>
      </c>
      <c r="G32" s="95">
        <v>90.6</v>
      </c>
      <c r="H32" s="95">
        <v>254.32</v>
      </c>
      <c r="I32" s="95">
        <v>111.6</v>
      </c>
    </row>
    <row r="33" spans="1:10" ht="13.5" hidden="1" customHeight="1">
      <c r="A33" s="94"/>
      <c r="B33" s="94" t="s">
        <v>13</v>
      </c>
      <c r="C33" s="109">
        <v>141.408396046577</v>
      </c>
      <c r="D33" s="95">
        <v>54.2</v>
      </c>
      <c r="E33" s="95">
        <v>80.843999999999994</v>
      </c>
      <c r="F33" s="95">
        <v>216.357728299603</v>
      </c>
      <c r="G33" s="95">
        <v>92.1</v>
      </c>
      <c r="H33" s="95">
        <v>246.4</v>
      </c>
      <c r="I33" s="95">
        <v>97.7</v>
      </c>
    </row>
    <row r="34" spans="1:10" ht="13.5" hidden="1" customHeight="1">
      <c r="A34" s="94"/>
      <c r="B34" s="94" t="s">
        <v>14</v>
      </c>
      <c r="C34" s="109">
        <v>126.775410940684</v>
      </c>
      <c r="D34" s="95">
        <v>55</v>
      </c>
      <c r="E34" s="95">
        <v>86.055999999999997</v>
      </c>
      <c r="F34" s="95">
        <v>219.89806325223</v>
      </c>
      <c r="G34" s="95">
        <v>89.8</v>
      </c>
      <c r="H34" s="95">
        <v>250.97</v>
      </c>
      <c r="I34" s="95">
        <v>106.7</v>
      </c>
    </row>
    <row r="35" spans="1:10" ht="13.5" hidden="1" customHeight="1">
      <c r="A35" s="94"/>
      <c r="B35" s="94" t="s">
        <v>15</v>
      </c>
      <c r="C35" s="109">
        <v>82.592350831420205</v>
      </c>
      <c r="D35" s="95">
        <v>57.9</v>
      </c>
      <c r="E35" s="95">
        <v>61.085000000000001</v>
      </c>
      <c r="F35" s="95">
        <v>190.66424553699201</v>
      </c>
      <c r="G35" s="95">
        <v>75.099999999999994</v>
      </c>
      <c r="H35" s="95">
        <v>179.58</v>
      </c>
      <c r="I35" s="95">
        <v>108.9</v>
      </c>
    </row>
    <row r="36" spans="1:10" ht="13.5" hidden="1" customHeight="1">
      <c r="A36" s="94"/>
      <c r="B36" s="94" t="s">
        <v>16</v>
      </c>
      <c r="C36" s="109">
        <v>109.748966608199</v>
      </c>
      <c r="D36" s="95">
        <v>65.099999999999994</v>
      </c>
      <c r="E36" s="95">
        <v>53.097000000000001</v>
      </c>
      <c r="F36" s="95">
        <v>198.29785293196599</v>
      </c>
      <c r="G36" s="95">
        <v>85.7</v>
      </c>
      <c r="H36" s="95">
        <v>196.67</v>
      </c>
      <c r="I36" s="95">
        <v>118.6</v>
      </c>
    </row>
    <row r="37" spans="1:10" ht="13.5" hidden="1" customHeight="1">
      <c r="A37" s="94"/>
      <c r="B37" s="94" t="s">
        <v>30</v>
      </c>
      <c r="C37" s="109">
        <v>130.362435282635</v>
      </c>
      <c r="D37" s="95">
        <v>64.5</v>
      </c>
      <c r="E37" s="95">
        <v>70.814999999999998</v>
      </c>
      <c r="F37" s="95">
        <v>193.569683164206</v>
      </c>
      <c r="G37" s="95">
        <v>96.8</v>
      </c>
      <c r="H37" s="95">
        <v>218.8</v>
      </c>
      <c r="I37" s="95">
        <v>117</v>
      </c>
    </row>
    <row r="38" spans="1:10" ht="13.5" hidden="1" customHeight="1">
      <c r="A38" s="94"/>
      <c r="B38" s="94" t="s">
        <v>31</v>
      </c>
      <c r="C38" s="109">
        <v>138.813160449175</v>
      </c>
      <c r="D38" s="95">
        <v>64.3</v>
      </c>
      <c r="E38" s="95">
        <v>88.266000000000005</v>
      </c>
      <c r="F38" s="95">
        <v>194.062414050559</v>
      </c>
      <c r="G38" s="95">
        <v>102.2</v>
      </c>
      <c r="H38" s="95">
        <v>228.83</v>
      </c>
      <c r="I38" s="95">
        <v>111.1</v>
      </c>
    </row>
    <row r="39" spans="1:10" ht="13.5" hidden="1" customHeight="1">
      <c r="A39" s="94"/>
      <c r="B39" s="94" t="s">
        <v>27</v>
      </c>
      <c r="C39" s="109">
        <v>139.00523650948199</v>
      </c>
      <c r="D39" s="95">
        <v>61.9</v>
      </c>
      <c r="E39" s="95">
        <v>89.718999999999994</v>
      </c>
      <c r="F39" s="95">
        <v>196.64991282010499</v>
      </c>
      <c r="G39" s="95">
        <v>100.2</v>
      </c>
      <c r="H39" s="95">
        <v>249.59</v>
      </c>
      <c r="I39" s="95">
        <v>111.7</v>
      </c>
    </row>
    <row r="40" spans="1:10" ht="13.5" hidden="1" customHeight="1">
      <c r="A40" s="94"/>
      <c r="B40" s="94" t="s">
        <v>20</v>
      </c>
      <c r="C40" s="109">
        <v>136.114556615091</v>
      </c>
      <c r="D40" s="95">
        <v>63.1</v>
      </c>
      <c r="E40" s="95">
        <v>83.116</v>
      </c>
      <c r="F40" s="95">
        <v>193.82974533102001</v>
      </c>
      <c r="G40" s="95">
        <v>100.6</v>
      </c>
      <c r="H40" s="95">
        <v>238.4</v>
      </c>
      <c r="I40" s="95">
        <v>118.3</v>
      </c>
    </row>
    <row r="41" spans="1:10" ht="13.5" hidden="1" customHeight="1">
      <c r="A41" s="94"/>
      <c r="B41" s="100" t="s">
        <v>21</v>
      </c>
      <c r="C41" s="109">
        <v>135.53209270615099</v>
      </c>
      <c r="D41" s="95">
        <v>98.3</v>
      </c>
      <c r="E41" s="95">
        <v>86.885999999999996</v>
      </c>
      <c r="F41" s="95">
        <v>183.47160216961299</v>
      </c>
      <c r="G41" s="95">
        <v>106.9</v>
      </c>
      <c r="H41" s="95">
        <v>236.74</v>
      </c>
      <c r="I41" s="95">
        <v>115.7</v>
      </c>
    </row>
    <row r="42" spans="1:10" ht="13.5" hidden="1" customHeight="1">
      <c r="A42" s="94"/>
      <c r="B42" s="94" t="s">
        <v>22</v>
      </c>
      <c r="C42" s="109">
        <v>138.869780190591</v>
      </c>
      <c r="D42" s="95">
        <v>102.6</v>
      </c>
      <c r="E42" s="95">
        <v>98.453999999999994</v>
      </c>
      <c r="F42" s="95">
        <v>181.33573874918099</v>
      </c>
      <c r="G42" s="95">
        <v>114.9</v>
      </c>
      <c r="H42" s="95">
        <v>246.25</v>
      </c>
      <c r="I42" s="95">
        <v>118.8</v>
      </c>
    </row>
    <row r="43" spans="1:10" ht="13.5" hidden="1" customHeight="1">
      <c r="A43" s="93"/>
      <c r="B43" s="94" t="s">
        <v>23</v>
      </c>
      <c r="C43" s="109">
        <v>145.32622158200101</v>
      </c>
      <c r="D43" s="95">
        <v>112.7</v>
      </c>
      <c r="E43" s="95">
        <v>111.485</v>
      </c>
      <c r="F43" s="95">
        <v>190.05839058973001</v>
      </c>
      <c r="G43" s="95">
        <v>122.5</v>
      </c>
      <c r="H43" s="95">
        <v>271.52</v>
      </c>
      <c r="I43" s="95">
        <v>119</v>
      </c>
    </row>
    <row r="44" spans="1:10" ht="15" hidden="1" customHeight="1">
      <c r="A44" s="93"/>
      <c r="B44" s="94"/>
      <c r="C44" s="109"/>
      <c r="D44" s="95"/>
      <c r="E44" s="95"/>
      <c r="F44" s="95"/>
      <c r="G44" s="95"/>
      <c r="H44" s="95"/>
      <c r="I44" s="95"/>
    </row>
    <row r="45" spans="1:10" ht="13.5" hidden="1" customHeight="1">
      <c r="A45" s="93">
        <v>2021</v>
      </c>
      <c r="B45" s="86" t="s">
        <v>12</v>
      </c>
      <c r="C45" s="109">
        <v>143.23877790672299</v>
      </c>
      <c r="D45" s="95">
        <v>116.5</v>
      </c>
      <c r="E45" s="95">
        <v>99.837999999999994</v>
      </c>
      <c r="F45" s="95">
        <v>181.96736269002301</v>
      </c>
      <c r="G45" s="95">
        <v>86.5</v>
      </c>
      <c r="H45" s="95">
        <v>235.83</v>
      </c>
      <c r="I45" s="95">
        <v>112.2</v>
      </c>
      <c r="J45" s="99"/>
    </row>
    <row r="46" spans="1:10" ht="13.5" hidden="1" customHeight="1">
      <c r="A46" s="93"/>
      <c r="B46" s="94" t="s">
        <v>13</v>
      </c>
      <c r="C46" s="109">
        <v>138.716248630622</v>
      </c>
      <c r="D46" s="95">
        <v>105.6</v>
      </c>
      <c r="E46" s="95">
        <v>87.796999999999997</v>
      </c>
      <c r="F46" s="95">
        <v>177.125176043339</v>
      </c>
      <c r="G46" s="95">
        <v>89.1</v>
      </c>
      <c r="H46" s="95">
        <v>248.9</v>
      </c>
      <c r="I46" s="95">
        <v>105.7</v>
      </c>
      <c r="J46" s="99"/>
    </row>
    <row r="47" spans="1:10" ht="13.5" hidden="1" customHeight="1">
      <c r="A47" s="94"/>
      <c r="B47" s="94" t="s">
        <v>24</v>
      </c>
      <c r="C47" s="109">
        <v>138.09348712852301</v>
      </c>
      <c r="D47" s="95">
        <v>97.7</v>
      </c>
      <c r="E47" s="95">
        <v>90.191000000000003</v>
      </c>
      <c r="F47" s="95">
        <v>187.87382902038101</v>
      </c>
      <c r="G47" s="95">
        <v>97.4</v>
      </c>
      <c r="H47" s="95">
        <v>292.48</v>
      </c>
      <c r="I47" s="95">
        <v>119.5</v>
      </c>
      <c r="J47" s="99"/>
    </row>
    <row r="48" spans="1:10" ht="13.5" hidden="1" customHeight="1">
      <c r="A48" s="94"/>
      <c r="B48" s="94" t="s">
        <v>15</v>
      </c>
      <c r="C48" s="109">
        <v>134.888473664321</v>
      </c>
      <c r="D48" s="95">
        <v>95.2</v>
      </c>
      <c r="E48" s="95">
        <v>86.653999999999996</v>
      </c>
      <c r="F48" s="95">
        <v>220.40696796060101</v>
      </c>
      <c r="G48" s="95">
        <v>104.6</v>
      </c>
      <c r="H48" s="95">
        <v>238.09</v>
      </c>
      <c r="I48" s="95">
        <v>118.9</v>
      </c>
      <c r="J48" s="99"/>
    </row>
    <row r="49" spans="1:10" ht="13.5" hidden="1" customHeight="1">
      <c r="A49" s="94"/>
      <c r="B49" s="94" t="s">
        <v>32</v>
      </c>
      <c r="C49" s="109">
        <v>132.086104633845</v>
      </c>
      <c r="D49" s="95">
        <v>103.9</v>
      </c>
      <c r="E49" s="95">
        <v>87.521000000000001</v>
      </c>
      <c r="F49" s="95">
        <v>227.51262899059799</v>
      </c>
      <c r="G49" s="95">
        <v>105.1</v>
      </c>
      <c r="H49" s="95">
        <v>250.32</v>
      </c>
      <c r="I49" s="95">
        <v>122.8</v>
      </c>
      <c r="J49" s="99"/>
    </row>
    <row r="50" spans="1:10" ht="13.5" hidden="1" customHeight="1">
      <c r="A50" s="94"/>
      <c r="B50" s="94" t="s">
        <v>33</v>
      </c>
      <c r="C50" s="109">
        <v>125.552172182882</v>
      </c>
      <c r="D50" s="95">
        <v>98.22</v>
      </c>
      <c r="E50" s="95">
        <v>85.863</v>
      </c>
      <c r="F50" s="95">
        <v>198.5</v>
      </c>
      <c r="G50" s="95">
        <v>105.3</v>
      </c>
      <c r="H50" s="95">
        <v>252.63</v>
      </c>
      <c r="I50" s="95">
        <v>119.5</v>
      </c>
      <c r="J50" s="99"/>
    </row>
    <row r="51" spans="1:10" ht="13.5" hidden="1" customHeight="1">
      <c r="A51" s="94"/>
      <c r="B51" s="94" t="s">
        <v>31</v>
      </c>
      <c r="C51" s="109">
        <v>125.95141462026</v>
      </c>
      <c r="D51" s="95">
        <v>95.8</v>
      </c>
      <c r="E51" s="95">
        <v>90.159000000000006</v>
      </c>
      <c r="F51" s="95">
        <v>188.5</v>
      </c>
      <c r="G51" s="95">
        <v>104.5</v>
      </c>
      <c r="H51" s="95">
        <v>233.43</v>
      </c>
      <c r="I51" s="95">
        <v>120.2</v>
      </c>
      <c r="J51" s="99"/>
    </row>
    <row r="52" spans="1:10" ht="13.5" hidden="1" customHeight="1">
      <c r="A52" s="94"/>
      <c r="B52" s="94" t="s">
        <v>19</v>
      </c>
      <c r="C52" s="109">
        <v>128.03598964931399</v>
      </c>
      <c r="D52" s="95">
        <v>101</v>
      </c>
      <c r="E52" s="95">
        <v>90.102000000000004</v>
      </c>
      <c r="F52" s="95">
        <v>192.5</v>
      </c>
      <c r="G52" s="95">
        <v>101</v>
      </c>
      <c r="H52" s="95">
        <v>232.63</v>
      </c>
      <c r="I52" s="95">
        <v>116.5</v>
      </c>
    </row>
    <row r="53" spans="1:10" ht="13.5" hidden="1" customHeight="1">
      <c r="A53" s="94"/>
      <c r="B53" s="100" t="s">
        <v>20</v>
      </c>
      <c r="C53" s="109">
        <v>132.28763841446599</v>
      </c>
      <c r="D53" s="95">
        <v>98.2</v>
      </c>
      <c r="E53" s="95">
        <v>90.117999999999995</v>
      </c>
      <c r="F53" s="95">
        <v>189.5</v>
      </c>
      <c r="G53" s="95">
        <v>100</v>
      </c>
      <c r="H53" s="95">
        <v>249.95</v>
      </c>
      <c r="I53" s="95">
        <v>122.7</v>
      </c>
    </row>
    <row r="54" spans="1:10" ht="14.4" hidden="1" customHeight="1">
      <c r="A54" s="94"/>
      <c r="B54" s="100" t="s">
        <v>21</v>
      </c>
      <c r="C54" s="109">
        <v>138.53464358071301</v>
      </c>
      <c r="D54" s="95">
        <v>107.5</v>
      </c>
      <c r="E54" s="95">
        <v>96.519000000000005</v>
      </c>
      <c r="F54" s="95">
        <v>195.5</v>
      </c>
      <c r="G54" s="95">
        <v>105.2</v>
      </c>
      <c r="H54" s="95">
        <v>273.89999999999998</v>
      </c>
      <c r="I54" s="95">
        <v>124.97482376636501</v>
      </c>
    </row>
    <row r="55" spans="1:10" ht="14.4" hidden="1" customHeight="1">
      <c r="A55" s="94"/>
      <c r="B55" s="94" t="s">
        <v>22</v>
      </c>
      <c r="C55" s="109">
        <v>143.435778011797</v>
      </c>
      <c r="D55" s="95">
        <v>107</v>
      </c>
      <c r="E55" s="95">
        <v>102.929</v>
      </c>
      <c r="F55" s="95">
        <v>201</v>
      </c>
      <c r="G55" s="95">
        <v>117.7</v>
      </c>
      <c r="H55" s="95">
        <v>276.99</v>
      </c>
      <c r="I55" s="95">
        <v>124.7</v>
      </c>
    </row>
    <row r="56" spans="1:10" ht="16.5" hidden="1" customHeight="1">
      <c r="A56" s="94"/>
      <c r="B56" s="94" t="s">
        <v>23</v>
      </c>
      <c r="C56" s="109">
        <v>145.9812</v>
      </c>
      <c r="D56" s="95">
        <v>116.5</v>
      </c>
      <c r="E56" s="95">
        <v>121.907</v>
      </c>
      <c r="F56" s="95">
        <v>216.3</v>
      </c>
      <c r="G56" s="95">
        <v>122.7</v>
      </c>
      <c r="H56" s="95">
        <v>305.13</v>
      </c>
      <c r="I56" s="95">
        <v>127.2</v>
      </c>
    </row>
    <row r="57" spans="1:10" ht="16.5" hidden="1" customHeight="1">
      <c r="A57" s="94"/>
      <c r="B57" s="94"/>
      <c r="C57" s="109"/>
      <c r="D57" s="95"/>
      <c r="E57" s="95"/>
      <c r="F57" s="95"/>
      <c r="G57" s="95"/>
      <c r="H57" s="95"/>
      <c r="I57" s="95"/>
    </row>
    <row r="58" spans="1:10" ht="13.5" hidden="1" customHeight="1">
      <c r="A58" s="93">
        <v>2022</v>
      </c>
      <c r="B58" s="98" t="s">
        <v>12</v>
      </c>
      <c r="C58" s="95">
        <v>147.19853324795</v>
      </c>
      <c r="D58" s="95">
        <v>118.3</v>
      </c>
      <c r="E58" s="95">
        <v>115.78100000000001</v>
      </c>
      <c r="F58" s="95">
        <v>209.6</v>
      </c>
      <c r="G58" s="95">
        <v>94.1</v>
      </c>
      <c r="H58" s="95">
        <v>269.68</v>
      </c>
      <c r="I58" s="95">
        <v>107.9</v>
      </c>
      <c r="J58" s="99"/>
    </row>
    <row r="59" spans="1:10" ht="13.5" hidden="1" customHeight="1">
      <c r="A59" s="93"/>
      <c r="B59" s="103" t="s">
        <v>13</v>
      </c>
      <c r="C59" s="95">
        <v>146.23555632018</v>
      </c>
      <c r="D59" s="95">
        <v>87.1</v>
      </c>
      <c r="E59" s="95">
        <v>85.555999999999997</v>
      </c>
      <c r="F59" s="95">
        <v>200</v>
      </c>
      <c r="G59" s="95">
        <v>94.8</v>
      </c>
      <c r="H59" s="95">
        <v>274.04000000000002</v>
      </c>
      <c r="I59" s="95">
        <v>95.1</v>
      </c>
      <c r="J59" s="99"/>
    </row>
    <row r="60" spans="1:10" ht="13.5" hidden="1" customHeight="1">
      <c r="A60" s="94"/>
      <c r="B60" s="103" t="s">
        <v>14</v>
      </c>
      <c r="C60" s="95">
        <v>148.13662939921599</v>
      </c>
      <c r="D60" s="95">
        <v>81.3</v>
      </c>
      <c r="E60" s="95">
        <v>100.91200000000001</v>
      </c>
      <c r="F60" s="95">
        <v>205.3</v>
      </c>
      <c r="G60" s="95">
        <v>97</v>
      </c>
      <c r="H60" s="95">
        <v>311.25</v>
      </c>
      <c r="I60" s="95">
        <v>107.4</v>
      </c>
      <c r="J60" s="99"/>
    </row>
    <row r="61" spans="1:10" ht="13.5" hidden="1" customHeight="1">
      <c r="A61" s="94"/>
      <c r="B61" s="103" t="s">
        <v>25</v>
      </c>
      <c r="C61" s="95">
        <v>157.27691139931099</v>
      </c>
      <c r="D61" s="95">
        <v>102.8</v>
      </c>
      <c r="E61" s="95">
        <v>99.119</v>
      </c>
      <c r="F61" s="95">
        <v>239.2</v>
      </c>
      <c r="G61" s="95">
        <v>99.7</v>
      </c>
      <c r="H61" s="95">
        <v>265.24</v>
      </c>
      <c r="I61" s="95">
        <v>105.1</v>
      </c>
      <c r="J61" s="99"/>
    </row>
    <row r="62" spans="1:10" ht="13.5" hidden="1" customHeight="1">
      <c r="A62" s="94"/>
      <c r="B62" s="100" t="s">
        <v>26</v>
      </c>
      <c r="C62" s="95">
        <v>164.04695985654899</v>
      </c>
      <c r="D62" s="95">
        <v>98.9</v>
      </c>
      <c r="E62" s="95">
        <v>104.489</v>
      </c>
      <c r="F62" s="95">
        <v>234.1</v>
      </c>
      <c r="G62" s="95">
        <v>99.2</v>
      </c>
      <c r="H62" s="95">
        <v>284.72000000000003</v>
      </c>
      <c r="I62" s="95">
        <v>108.7</v>
      </c>
      <c r="J62" s="99"/>
    </row>
    <row r="63" spans="1:10" ht="13.5" hidden="1" customHeight="1">
      <c r="A63" s="94"/>
      <c r="B63" s="100" t="s">
        <v>33</v>
      </c>
      <c r="C63" s="95">
        <v>164.85602800453299</v>
      </c>
      <c r="D63" s="95">
        <v>94.2</v>
      </c>
      <c r="E63" s="95">
        <v>99.075000000000003</v>
      </c>
      <c r="F63" s="95">
        <v>206.6</v>
      </c>
      <c r="G63" s="95">
        <v>98.5</v>
      </c>
      <c r="H63" s="95">
        <v>285.10000000000002</v>
      </c>
      <c r="I63" s="95">
        <v>103.3</v>
      </c>
      <c r="J63" s="99"/>
    </row>
    <row r="64" spans="1:10" ht="13.5" hidden="1" customHeight="1">
      <c r="A64" s="94"/>
      <c r="B64" s="100" t="s">
        <v>34</v>
      </c>
      <c r="C64" s="95">
        <v>165.76769555784099</v>
      </c>
      <c r="D64" s="95">
        <v>96.9</v>
      </c>
      <c r="E64" s="95">
        <v>103.544</v>
      </c>
      <c r="F64" s="95">
        <v>200.2</v>
      </c>
      <c r="G64" s="95">
        <v>100.3</v>
      </c>
      <c r="H64" s="95">
        <v>275.79000000000002</v>
      </c>
      <c r="I64" s="95">
        <v>103.8</v>
      </c>
      <c r="J64" s="99"/>
    </row>
    <row r="65" spans="1:10" ht="13.5" hidden="1" customHeight="1">
      <c r="A65" s="94"/>
      <c r="B65" s="100" t="s">
        <v>35</v>
      </c>
      <c r="C65" s="95">
        <v>166.539221662768</v>
      </c>
      <c r="D65" s="95">
        <v>98</v>
      </c>
      <c r="E65" s="95">
        <v>102.119</v>
      </c>
      <c r="F65" s="95">
        <v>201.8</v>
      </c>
      <c r="G65" s="95">
        <v>95.1</v>
      </c>
      <c r="H65" s="95">
        <v>285.33999999999997</v>
      </c>
      <c r="I65" s="95">
        <v>105.6</v>
      </c>
    </row>
    <row r="66" spans="1:10" ht="13.5" hidden="1" customHeight="1">
      <c r="A66" s="94"/>
      <c r="B66" s="100" t="s">
        <v>20</v>
      </c>
      <c r="C66" s="95">
        <v>168.13506573043799</v>
      </c>
      <c r="D66" s="95">
        <v>96.9</v>
      </c>
      <c r="E66" s="95">
        <v>102.84</v>
      </c>
      <c r="F66" s="95">
        <v>198.137089985828</v>
      </c>
      <c r="G66" s="95">
        <v>92.9</v>
      </c>
      <c r="H66" s="95">
        <v>281.87</v>
      </c>
      <c r="I66" s="95">
        <v>107.1</v>
      </c>
    </row>
    <row r="67" spans="1:10" ht="14.4" hidden="1" customHeight="1">
      <c r="A67" s="94"/>
      <c r="B67" s="100" t="s">
        <v>21</v>
      </c>
      <c r="C67" s="95">
        <v>169.364631738295</v>
      </c>
      <c r="D67" s="95">
        <v>110.2</v>
      </c>
      <c r="E67" s="95">
        <v>108.501</v>
      </c>
      <c r="F67" s="95">
        <v>202.70726796434499</v>
      </c>
      <c r="G67" s="95">
        <v>99.2</v>
      </c>
      <c r="H67" s="95">
        <v>273.52</v>
      </c>
      <c r="I67" s="95">
        <v>108.6</v>
      </c>
    </row>
    <row r="68" spans="1:10" ht="14.4" hidden="1" customHeight="1">
      <c r="A68" s="94"/>
      <c r="B68" s="94" t="s">
        <v>22</v>
      </c>
      <c r="C68" s="95">
        <v>169.65680262977401</v>
      </c>
      <c r="D68" s="95">
        <v>101.4</v>
      </c>
      <c r="E68" s="95">
        <v>109.43300000000001</v>
      </c>
      <c r="F68" s="95">
        <v>203.53469220884921</v>
      </c>
      <c r="G68" s="95">
        <v>109.5</v>
      </c>
      <c r="H68" s="95">
        <v>291.16000000000003</v>
      </c>
      <c r="I68" s="95">
        <v>106.9</v>
      </c>
    </row>
    <row r="69" spans="1:10" ht="16.5" hidden="1" customHeight="1">
      <c r="A69" s="94"/>
      <c r="B69" s="94" t="s">
        <v>23</v>
      </c>
      <c r="C69" s="95">
        <v>171.3871036724309</v>
      </c>
      <c r="D69" s="95">
        <v>115.8</v>
      </c>
      <c r="E69" s="95">
        <v>130.35900000000001</v>
      </c>
      <c r="F69" s="95">
        <v>217.75590051894309</v>
      </c>
      <c r="G69" s="95">
        <v>117</v>
      </c>
      <c r="H69" s="95">
        <v>305.64</v>
      </c>
      <c r="I69" s="95">
        <v>108.7</v>
      </c>
    </row>
    <row r="70" spans="1:10" ht="16.5" customHeight="1">
      <c r="A70" s="94"/>
      <c r="B70" s="94"/>
      <c r="C70" s="95"/>
      <c r="D70" s="95"/>
      <c r="E70" s="95"/>
      <c r="F70" s="95"/>
      <c r="G70" s="95"/>
      <c r="H70" s="95"/>
      <c r="I70" s="95"/>
    </row>
    <row r="71" spans="1:10" ht="13.5" hidden="1" customHeight="1">
      <c r="A71" s="93">
        <v>2023</v>
      </c>
      <c r="B71" s="94" t="s">
        <v>12</v>
      </c>
      <c r="C71" s="109">
        <v>171.03567347369477</v>
      </c>
      <c r="D71" s="95">
        <v>124.3</v>
      </c>
      <c r="E71" s="95">
        <v>119.6</v>
      </c>
      <c r="F71" s="95">
        <v>208.22173298414589</v>
      </c>
      <c r="G71" s="95">
        <v>88.7</v>
      </c>
      <c r="H71" s="95">
        <v>115.6</v>
      </c>
      <c r="I71" s="95">
        <v>103.5</v>
      </c>
      <c r="J71" s="99"/>
    </row>
    <row r="72" spans="1:10" ht="13.5" hidden="1" customHeight="1">
      <c r="A72" s="93"/>
      <c r="B72" s="94" t="s">
        <v>13</v>
      </c>
      <c r="C72" s="109">
        <v>166.82057840404431</v>
      </c>
      <c r="D72" s="95">
        <v>112.9</v>
      </c>
      <c r="E72" s="95">
        <v>97.5</v>
      </c>
      <c r="F72" s="95">
        <v>201.1786477447551</v>
      </c>
      <c r="G72" s="95">
        <v>91</v>
      </c>
      <c r="H72" s="95">
        <v>112.3</v>
      </c>
      <c r="I72" s="95">
        <v>95.1</v>
      </c>
      <c r="J72" s="99"/>
    </row>
    <row r="73" spans="1:10" ht="13.5" hidden="1" customHeight="1">
      <c r="A73" s="94"/>
      <c r="B73" s="100" t="s">
        <v>14</v>
      </c>
      <c r="C73" s="109">
        <v>168.5753910241975</v>
      </c>
      <c r="D73" s="95">
        <v>113.1</v>
      </c>
      <c r="E73" s="95">
        <v>108.7</v>
      </c>
      <c r="F73" s="95">
        <v>215.3</v>
      </c>
      <c r="G73" s="95">
        <v>93</v>
      </c>
      <c r="H73" s="95">
        <v>125.7</v>
      </c>
      <c r="I73" s="95">
        <v>107</v>
      </c>
      <c r="J73" s="99"/>
    </row>
    <row r="74" spans="1:10" ht="13.5" hidden="1" customHeight="1">
      <c r="A74" s="94"/>
      <c r="B74" s="100" t="s">
        <v>15</v>
      </c>
      <c r="C74" s="109">
        <v>173.06123407652854</v>
      </c>
      <c r="D74" s="95">
        <v>116.3</v>
      </c>
      <c r="E74" s="95">
        <v>107.8</v>
      </c>
      <c r="F74" s="95">
        <v>242.9</v>
      </c>
      <c r="G74" s="95">
        <v>96</v>
      </c>
      <c r="H74" s="95">
        <v>106.4</v>
      </c>
      <c r="I74" s="95">
        <v>102.8</v>
      </c>
      <c r="J74" s="99"/>
    </row>
    <row r="75" spans="1:10" ht="13.5" hidden="1" customHeight="1">
      <c r="A75" s="94"/>
      <c r="B75" s="100" t="s">
        <v>16</v>
      </c>
      <c r="C75" s="109">
        <v>167.92038233182925</v>
      </c>
      <c r="D75" s="95">
        <v>115.2</v>
      </c>
      <c r="E75" s="95">
        <v>111.4</v>
      </c>
      <c r="F75" s="95">
        <v>223.51048170299282</v>
      </c>
      <c r="G75" s="95">
        <v>97.1</v>
      </c>
      <c r="H75" s="95">
        <v>118.8</v>
      </c>
      <c r="I75" s="95">
        <v>107.4</v>
      </c>
      <c r="J75" s="99"/>
    </row>
    <row r="76" spans="1:10" ht="13.5" hidden="1" customHeight="1">
      <c r="A76" s="94"/>
      <c r="B76" s="100" t="s">
        <v>17</v>
      </c>
      <c r="C76" s="109">
        <v>169.13876926942592</v>
      </c>
      <c r="D76" s="95">
        <v>110.6</v>
      </c>
      <c r="E76" s="95">
        <v>106.3</v>
      </c>
      <c r="F76" s="95">
        <v>222.9</v>
      </c>
      <c r="G76" s="95">
        <v>96.9</v>
      </c>
      <c r="H76" s="95">
        <v>112.3</v>
      </c>
      <c r="I76" s="95">
        <v>104.7</v>
      </c>
      <c r="J76" s="99"/>
    </row>
    <row r="77" spans="1:10" ht="13.5" hidden="1" customHeight="1">
      <c r="A77" s="94"/>
      <c r="B77" s="100" t="s">
        <v>18</v>
      </c>
      <c r="C77" s="109">
        <v>170.3111197342626</v>
      </c>
      <c r="D77" s="95">
        <v>110.6</v>
      </c>
      <c r="E77" s="95">
        <v>109.3</v>
      </c>
      <c r="F77" s="95">
        <v>203.3</v>
      </c>
      <c r="G77" s="95">
        <v>97.4</v>
      </c>
      <c r="H77" s="95">
        <v>111.9</v>
      </c>
      <c r="I77" s="95">
        <v>101.7</v>
      </c>
      <c r="J77" s="99"/>
    </row>
    <row r="78" spans="1:10" ht="13.5" hidden="1" customHeight="1">
      <c r="A78" s="94"/>
      <c r="B78" s="100" t="s">
        <v>27</v>
      </c>
      <c r="C78" s="109">
        <v>172.84056897156233</v>
      </c>
      <c r="D78" s="95">
        <v>108.8</v>
      </c>
      <c r="E78" s="95">
        <v>111.1</v>
      </c>
      <c r="F78" s="95">
        <v>204.1</v>
      </c>
      <c r="G78" s="95">
        <v>93.8</v>
      </c>
      <c r="H78" s="95">
        <v>111.9</v>
      </c>
      <c r="I78" s="95">
        <v>100.6</v>
      </c>
    </row>
    <row r="79" spans="1:10" ht="13.5" hidden="1" customHeight="1">
      <c r="A79" s="94"/>
      <c r="B79" s="100" t="s">
        <v>20</v>
      </c>
      <c r="C79" s="109">
        <v>174.46843850663419</v>
      </c>
      <c r="D79" s="95">
        <v>106.6</v>
      </c>
      <c r="E79" s="95">
        <v>107.8</v>
      </c>
      <c r="F79" s="95">
        <v>201.1</v>
      </c>
      <c r="G79" s="95">
        <v>91.5</v>
      </c>
      <c r="H79" s="95">
        <v>112.7</v>
      </c>
      <c r="I79" s="95">
        <v>105.6</v>
      </c>
    </row>
    <row r="80" spans="1:10" ht="13.5" hidden="1" customHeight="1">
      <c r="A80" s="94"/>
      <c r="B80" s="100" t="s">
        <v>21</v>
      </c>
      <c r="C80" s="109">
        <v>173.26146866012667</v>
      </c>
      <c r="D80" s="95">
        <v>113.4</v>
      </c>
      <c r="E80" s="95">
        <v>111.2</v>
      </c>
      <c r="F80" s="95">
        <v>207.5</v>
      </c>
      <c r="G80" s="95">
        <v>96.7</v>
      </c>
      <c r="H80" s="95">
        <v>128.30000000000001</v>
      </c>
      <c r="I80" s="95">
        <v>103.4</v>
      </c>
    </row>
    <row r="81" spans="1:10" ht="13.5" hidden="1" customHeight="1">
      <c r="A81" s="94"/>
      <c r="B81" s="100" t="s">
        <v>22</v>
      </c>
      <c r="C81" s="109">
        <v>174.50899233863333</v>
      </c>
      <c r="D81" s="95">
        <v>114</v>
      </c>
      <c r="E81" s="95">
        <v>114.7</v>
      </c>
      <c r="F81" s="95">
        <v>207.9</v>
      </c>
      <c r="G81" s="95">
        <v>109.6</v>
      </c>
      <c r="H81" s="95">
        <v>126.6</v>
      </c>
      <c r="I81" s="95">
        <v>106.8</v>
      </c>
    </row>
    <row r="82" spans="1:10" ht="13.5" hidden="1" customHeight="1">
      <c r="A82" s="94"/>
      <c r="B82" s="100" t="s">
        <v>23</v>
      </c>
      <c r="C82" s="109">
        <v>177.57077084426879</v>
      </c>
      <c r="D82" s="95">
        <v>121.4</v>
      </c>
      <c r="E82" s="95">
        <v>131.1</v>
      </c>
      <c r="F82" s="95">
        <v>218.1</v>
      </c>
      <c r="G82" s="95">
        <v>112</v>
      </c>
      <c r="H82" s="95">
        <v>134.1</v>
      </c>
      <c r="I82" s="95">
        <v>107.9</v>
      </c>
    </row>
    <row r="83" spans="1:10" ht="16.5" hidden="1" customHeight="1">
      <c r="A83" s="94"/>
      <c r="B83" s="94"/>
      <c r="C83" s="95"/>
      <c r="D83" s="95"/>
      <c r="E83" s="95"/>
      <c r="F83" s="95"/>
      <c r="G83" s="95"/>
      <c r="H83" s="95"/>
      <c r="I83" s="95"/>
    </row>
    <row r="84" spans="1:10" ht="13.5" customHeight="1">
      <c r="A84" s="93">
        <v>2024</v>
      </c>
      <c r="B84" s="100" t="s">
        <v>12</v>
      </c>
      <c r="C84" s="109">
        <v>173.4595303636724</v>
      </c>
      <c r="D84" s="95">
        <v>130.80000000000001</v>
      </c>
      <c r="E84" s="95">
        <v>117.2</v>
      </c>
      <c r="F84" s="95">
        <v>210.5</v>
      </c>
      <c r="G84" s="95">
        <v>88.4</v>
      </c>
      <c r="H84" s="95">
        <v>125.4</v>
      </c>
      <c r="I84" s="95">
        <v>100.5</v>
      </c>
      <c r="J84" s="99"/>
    </row>
    <row r="85" spans="1:10" ht="13.5" customHeight="1">
      <c r="A85" s="93"/>
      <c r="B85" s="94" t="s">
        <v>13</v>
      </c>
      <c r="C85" s="109">
        <v>174.4513778677572</v>
      </c>
      <c r="D85" s="95">
        <v>120.9</v>
      </c>
      <c r="E85" s="95">
        <v>106.6</v>
      </c>
      <c r="F85" s="95">
        <v>214.1</v>
      </c>
      <c r="G85" s="95">
        <v>90.5</v>
      </c>
      <c r="H85" s="95">
        <v>116.1</v>
      </c>
      <c r="I85" s="95">
        <v>95.6</v>
      </c>
      <c r="J85" s="99"/>
    </row>
    <row r="86" spans="1:10" ht="13.5" customHeight="1">
      <c r="A86" s="94"/>
      <c r="B86" s="100" t="s">
        <v>14</v>
      </c>
      <c r="C86" s="109">
        <v>177.63191931818989</v>
      </c>
      <c r="D86" s="95">
        <v>111.6</v>
      </c>
      <c r="E86" s="95">
        <v>111.1</v>
      </c>
      <c r="F86" s="95">
        <v>235.4</v>
      </c>
      <c r="G86" s="95">
        <v>94</v>
      </c>
      <c r="H86" s="95">
        <v>123.7</v>
      </c>
      <c r="I86" s="95">
        <v>103</v>
      </c>
      <c r="J86" s="99"/>
    </row>
    <row r="87" spans="1:10" ht="13.5" customHeight="1">
      <c r="A87" s="94"/>
      <c r="B87" s="100" t="s">
        <v>15</v>
      </c>
      <c r="C87" s="109">
        <v>179.21245966208897</v>
      </c>
      <c r="D87" s="95">
        <v>105.9</v>
      </c>
      <c r="E87" s="95">
        <v>103.2</v>
      </c>
      <c r="F87" s="95">
        <v>236.3</v>
      </c>
      <c r="G87" s="95">
        <v>92.3</v>
      </c>
      <c r="H87" s="95">
        <v>137.9</v>
      </c>
      <c r="I87" s="95">
        <v>100.5</v>
      </c>
      <c r="J87" s="99"/>
    </row>
    <row r="88" spans="1:10" ht="13.5" customHeight="1">
      <c r="A88" s="94"/>
      <c r="B88" s="100" t="s">
        <v>16</v>
      </c>
      <c r="C88" s="109">
        <v>179.27892164409926</v>
      </c>
      <c r="D88" s="95">
        <v>109.5</v>
      </c>
      <c r="E88" s="95">
        <v>111.7</v>
      </c>
      <c r="F88" s="95">
        <v>228.1</v>
      </c>
      <c r="G88" s="95">
        <v>98.2</v>
      </c>
      <c r="H88" s="95">
        <v>136.9</v>
      </c>
      <c r="I88" s="95">
        <v>104.6</v>
      </c>
      <c r="J88" s="99"/>
    </row>
    <row r="89" spans="1:10" ht="13.5" customHeight="1">
      <c r="A89" s="94"/>
      <c r="B89" s="100" t="s">
        <v>17</v>
      </c>
      <c r="C89" s="109">
        <v>179.77161860553579</v>
      </c>
      <c r="D89" s="95">
        <v>107</v>
      </c>
      <c r="E89" s="95">
        <v>103.2</v>
      </c>
      <c r="F89" s="95">
        <v>229</v>
      </c>
      <c r="G89" s="95">
        <v>95.4</v>
      </c>
      <c r="H89" s="95">
        <v>128.1</v>
      </c>
      <c r="I89" s="95">
        <v>100.8</v>
      </c>
      <c r="J89" s="99"/>
    </row>
    <row r="90" spans="1:10" ht="13.5" customHeight="1">
      <c r="A90" s="94"/>
      <c r="B90" s="100" t="s">
        <v>18</v>
      </c>
      <c r="C90" s="109">
        <v>178.06249984418116</v>
      </c>
      <c r="D90" s="95">
        <v>104.4</v>
      </c>
      <c r="E90" s="95">
        <v>106.8</v>
      </c>
      <c r="F90" s="95">
        <v>212.4</v>
      </c>
      <c r="G90" s="95">
        <v>98.3</v>
      </c>
      <c r="H90" s="95">
        <v>136.69999999999999</v>
      </c>
      <c r="I90" s="95">
        <v>99.5</v>
      </c>
      <c r="J90" s="99"/>
    </row>
    <row r="91" spans="1:10" ht="13.5" customHeight="1">
      <c r="A91" s="94"/>
      <c r="B91" s="100" t="s">
        <v>19</v>
      </c>
      <c r="C91" s="109">
        <v>179.66892084578177</v>
      </c>
      <c r="D91" s="95">
        <v>104.6</v>
      </c>
      <c r="E91" s="95">
        <v>109.7</v>
      </c>
      <c r="F91" s="95">
        <v>215.9</v>
      </c>
      <c r="G91" s="95">
        <v>95.2</v>
      </c>
      <c r="H91" s="95">
        <v>147.9</v>
      </c>
      <c r="I91" s="95">
        <v>99.1</v>
      </c>
    </row>
    <row r="92" spans="1:10" ht="13.5" customHeight="1">
      <c r="A92" s="94"/>
      <c r="B92" s="100" t="s">
        <v>20</v>
      </c>
      <c r="C92" s="109">
        <v>181.01355379380274</v>
      </c>
      <c r="D92" s="95">
        <v>105.9</v>
      </c>
      <c r="E92" s="95">
        <v>106.4</v>
      </c>
      <c r="F92" s="95">
        <v>210.6</v>
      </c>
      <c r="G92" s="95">
        <v>93.7</v>
      </c>
      <c r="H92" s="95">
        <v>136.30000000000001</v>
      </c>
      <c r="I92" s="95">
        <v>103.3</v>
      </c>
    </row>
    <row r="93" spans="1:10" ht="13.5" customHeight="1">
      <c r="A93" s="94"/>
      <c r="B93" s="100" t="s">
        <v>21</v>
      </c>
      <c r="C93" s="109">
        <v>181.96734687138292</v>
      </c>
      <c r="D93" s="95">
        <v>117.8</v>
      </c>
      <c r="E93" s="95">
        <v>112.5</v>
      </c>
      <c r="F93" s="95">
        <v>210.6</v>
      </c>
      <c r="G93" s="95">
        <v>98.1</v>
      </c>
      <c r="H93" s="95">
        <v>155.80000000000001</v>
      </c>
      <c r="I93" s="95">
        <v>102.5</v>
      </c>
    </row>
    <row r="94" spans="1:10" ht="13.5" customHeight="1">
      <c r="A94" s="94"/>
      <c r="B94" s="100" t="s">
        <v>22</v>
      </c>
      <c r="C94" s="109">
        <v>181.68962769114694</v>
      </c>
      <c r="D94" s="95">
        <v>113.4</v>
      </c>
      <c r="E94" s="95">
        <v>113.9</v>
      </c>
      <c r="F94" s="95">
        <v>209.7</v>
      </c>
      <c r="G94" s="95">
        <v>106.8</v>
      </c>
      <c r="H94" s="95">
        <v>146.4</v>
      </c>
      <c r="I94" s="95">
        <v>104.7</v>
      </c>
    </row>
    <row r="95" spans="1:10" ht="13.5" customHeight="1">
      <c r="A95" s="94"/>
      <c r="B95" s="100" t="s">
        <v>23</v>
      </c>
      <c r="C95" s="109">
        <v>183.90666066967523</v>
      </c>
      <c r="D95" s="95">
        <v>117.6</v>
      </c>
      <c r="E95" s="95">
        <v>126.4</v>
      </c>
      <c r="F95" s="95">
        <v>222</v>
      </c>
      <c r="G95" s="95">
        <v>116.7</v>
      </c>
      <c r="H95" s="95">
        <v>140.1</v>
      </c>
      <c r="I95" s="95">
        <v>105.8</v>
      </c>
    </row>
    <row r="96" spans="1:10">
      <c r="A96" s="93"/>
      <c r="C96" s="95"/>
      <c r="D96" s="95"/>
      <c r="E96" s="95"/>
      <c r="I96" s="87"/>
    </row>
    <row r="97" spans="1:10" ht="13.5" customHeight="1">
      <c r="A97" s="93">
        <v>2025</v>
      </c>
      <c r="B97" s="100" t="s">
        <v>12</v>
      </c>
      <c r="C97" s="109">
        <v>184.92427774696745</v>
      </c>
      <c r="D97" s="95">
        <v>126.7</v>
      </c>
      <c r="E97" s="95">
        <v>123.4</v>
      </c>
      <c r="F97" s="95">
        <v>211.5</v>
      </c>
      <c r="G97" s="95">
        <v>87.3</v>
      </c>
      <c r="H97" s="95">
        <v>133</v>
      </c>
      <c r="I97" s="95">
        <v>100.7</v>
      </c>
      <c r="J97" s="99"/>
    </row>
    <row r="98" spans="1:10" ht="13.5" customHeight="1">
      <c r="A98" s="93"/>
      <c r="B98" s="100" t="s">
        <v>13</v>
      </c>
      <c r="C98" s="109">
        <v>181.45320051880475</v>
      </c>
      <c r="D98" s="95">
        <v>105.2</v>
      </c>
      <c r="E98" s="95">
        <v>99.8</v>
      </c>
      <c r="F98" s="95">
        <v>218.5</v>
      </c>
      <c r="G98" s="95">
        <v>91.1</v>
      </c>
      <c r="H98" s="95">
        <v>145.6</v>
      </c>
      <c r="I98" s="95">
        <v>93.9</v>
      </c>
      <c r="J98" s="99"/>
    </row>
    <row r="99" spans="1:10" ht="13.5" customHeight="1">
      <c r="A99" s="93"/>
      <c r="B99" s="11" t="s">
        <v>24</v>
      </c>
      <c r="C99" s="109">
        <v>186.3918962822755</v>
      </c>
      <c r="D99" s="95">
        <v>107.8</v>
      </c>
      <c r="E99" s="95">
        <v>112.4</v>
      </c>
      <c r="F99" s="95">
        <v>248.3</v>
      </c>
      <c r="G99" s="95">
        <v>94.6</v>
      </c>
      <c r="H99" s="95">
        <v>164</v>
      </c>
      <c r="I99" s="95">
        <v>103.7</v>
      </c>
      <c r="J99" s="99"/>
    </row>
    <row r="100" spans="1:10" ht="13.5" customHeight="1">
      <c r="A100" s="93"/>
      <c r="B100" s="100" t="s">
        <v>15</v>
      </c>
      <c r="C100" s="109">
        <v>185.20151252000915</v>
      </c>
      <c r="D100" s="95">
        <v>103.4</v>
      </c>
      <c r="E100" s="95">
        <v>104</v>
      </c>
      <c r="F100" s="95">
        <v>235.5</v>
      </c>
      <c r="G100" s="95">
        <v>97.8</v>
      </c>
      <c r="H100" s="95">
        <v>195.6</v>
      </c>
      <c r="I100" s="95">
        <v>100.4</v>
      </c>
      <c r="J100" s="99"/>
    </row>
    <row r="101" spans="1:10" ht="13.5" customHeight="1">
      <c r="A101" s="93"/>
      <c r="B101" s="11" t="s">
        <v>156</v>
      </c>
      <c r="C101" s="109">
        <v>185.97909067256629</v>
      </c>
      <c r="D101" s="95">
        <v>112.1</v>
      </c>
      <c r="E101" s="95">
        <v>111.7</v>
      </c>
      <c r="F101" s="95">
        <v>232.4</v>
      </c>
      <c r="G101" s="95">
        <v>97</v>
      </c>
      <c r="H101" s="95">
        <v>172.6</v>
      </c>
      <c r="I101" s="95">
        <v>104.2</v>
      </c>
      <c r="J101" s="99"/>
    </row>
    <row r="102" spans="1:10" ht="13.5" customHeight="1">
      <c r="A102" s="93"/>
      <c r="B102" s="100" t="s">
        <v>129</v>
      </c>
      <c r="C102" s="109">
        <v>187.21521540292099</v>
      </c>
      <c r="D102" s="95">
        <v>107.8</v>
      </c>
      <c r="E102" s="95">
        <v>103.6</v>
      </c>
      <c r="F102" s="95">
        <v>233.7</v>
      </c>
      <c r="G102" s="95">
        <v>97.1</v>
      </c>
      <c r="H102" s="95" t="s">
        <v>116</v>
      </c>
      <c r="I102" s="95">
        <v>100.9</v>
      </c>
      <c r="J102" s="99"/>
    </row>
    <row r="103" spans="1:10" ht="13.5" hidden="1" customHeight="1">
      <c r="A103" s="93"/>
      <c r="B103" s="100" t="s">
        <v>130</v>
      </c>
      <c r="C103" s="109"/>
      <c r="D103" s="95"/>
      <c r="E103" s="95"/>
      <c r="F103" s="95"/>
      <c r="G103" s="95"/>
      <c r="H103" s="95"/>
      <c r="I103" s="95"/>
      <c r="J103" s="99"/>
    </row>
    <row r="104" spans="1:10" ht="13.5" hidden="1" customHeight="1">
      <c r="A104" s="94"/>
      <c r="B104" s="100" t="s">
        <v>131</v>
      </c>
      <c r="C104" s="109"/>
      <c r="D104" s="95"/>
      <c r="E104" s="95"/>
      <c r="F104" s="95"/>
      <c r="G104" s="95"/>
      <c r="H104" s="95"/>
      <c r="I104" s="95"/>
    </row>
    <row r="105" spans="1:10" ht="13.5" hidden="1" customHeight="1">
      <c r="A105" s="94"/>
      <c r="B105" s="100" t="s">
        <v>132</v>
      </c>
      <c r="C105" s="109"/>
      <c r="D105" s="95"/>
      <c r="E105" s="95"/>
      <c r="F105" s="95"/>
      <c r="G105" s="95"/>
      <c r="H105" s="95"/>
      <c r="I105" s="95"/>
    </row>
    <row r="106" spans="1:10" ht="13.5" hidden="1" customHeight="1">
      <c r="A106" s="93"/>
      <c r="B106" s="100" t="s">
        <v>133</v>
      </c>
      <c r="C106" s="109"/>
      <c r="D106" s="95"/>
      <c r="E106" s="95"/>
      <c r="F106" s="95"/>
      <c r="G106" s="95"/>
      <c r="H106" s="95"/>
      <c r="I106" s="95"/>
    </row>
    <row r="107" spans="1:10" ht="13.5" hidden="1" customHeight="1">
      <c r="A107" s="93"/>
      <c r="B107" s="100" t="s">
        <v>134</v>
      </c>
      <c r="C107" s="109"/>
      <c r="D107" s="95"/>
      <c r="E107" s="95"/>
      <c r="F107" s="95"/>
      <c r="G107" s="95"/>
      <c r="H107" s="95"/>
      <c r="I107" s="95"/>
    </row>
    <row r="108" spans="1:10" ht="13.5" hidden="1" customHeight="1">
      <c r="A108" s="93"/>
      <c r="B108" s="100" t="s">
        <v>117</v>
      </c>
      <c r="C108" s="109"/>
      <c r="D108" s="95"/>
      <c r="E108" s="95"/>
      <c r="F108" s="95"/>
      <c r="G108" s="95"/>
      <c r="H108" s="95"/>
      <c r="I108" s="95"/>
    </row>
    <row r="109" spans="1:10">
      <c r="A109" s="93"/>
      <c r="B109" s="94"/>
      <c r="C109" s="95"/>
      <c r="D109" s="95"/>
      <c r="E109" s="95"/>
      <c r="I109" s="87"/>
    </row>
    <row r="110" spans="1:10" s="104" customFormat="1" ht="15.75" customHeight="1">
      <c r="A110" s="150" t="s">
        <v>141</v>
      </c>
      <c r="B110" s="150"/>
      <c r="C110" s="150"/>
      <c r="D110" s="150"/>
      <c r="E110" s="150"/>
      <c r="F110" s="150"/>
      <c r="G110" s="150"/>
      <c r="H110" s="150"/>
      <c r="I110" s="150"/>
    </row>
    <row r="111" spans="1:10" ht="6" customHeight="1">
      <c r="A111" s="93"/>
      <c r="B111" s="94"/>
      <c r="C111" s="95"/>
      <c r="D111" s="95"/>
      <c r="E111" s="95"/>
      <c r="I111" s="87"/>
    </row>
    <row r="112" spans="1:10" ht="15" hidden="1" customHeight="1">
      <c r="A112" s="93">
        <v>2018</v>
      </c>
      <c r="B112" s="94" t="s">
        <v>12</v>
      </c>
      <c r="C112" s="95">
        <v>8.4702056934377197</v>
      </c>
      <c r="D112" s="95">
        <v>2.4</v>
      </c>
      <c r="E112" s="95">
        <v>-8.0978369326611794</v>
      </c>
      <c r="F112" s="95">
        <v>-1.8</v>
      </c>
      <c r="G112" s="95">
        <v>2</v>
      </c>
      <c r="H112" s="95">
        <v>9.9</v>
      </c>
      <c r="I112" s="95">
        <v>1.9</v>
      </c>
    </row>
    <row r="113" spans="1:9" ht="15" hidden="1" customHeight="1">
      <c r="A113" s="94"/>
      <c r="B113" s="94" t="s">
        <v>13</v>
      </c>
      <c r="C113" s="95">
        <v>7.6830123591307604</v>
      </c>
      <c r="D113" s="95">
        <v>28.3</v>
      </c>
      <c r="E113" s="95">
        <v>13.265852733075899</v>
      </c>
      <c r="F113" s="95">
        <v>1.5</v>
      </c>
      <c r="G113" s="95">
        <v>1.8</v>
      </c>
      <c r="H113" s="95">
        <v>8</v>
      </c>
      <c r="I113" s="95">
        <v>6.8</v>
      </c>
    </row>
    <row r="114" spans="1:9" ht="15" hidden="1" customHeight="1">
      <c r="A114" s="94"/>
      <c r="B114" s="94" t="s">
        <v>14</v>
      </c>
      <c r="C114" s="95">
        <v>6.3920256801729201</v>
      </c>
      <c r="D114" s="95">
        <v>10</v>
      </c>
      <c r="E114" s="95">
        <v>2.02663215895811</v>
      </c>
      <c r="F114" s="95">
        <v>2.5</v>
      </c>
      <c r="G114" s="95">
        <v>1.2</v>
      </c>
      <c r="H114" s="95">
        <v>3.8</v>
      </c>
      <c r="I114" s="95">
        <v>7.4</v>
      </c>
    </row>
    <row r="115" spans="1:9" ht="15" hidden="1" customHeight="1">
      <c r="A115" s="94"/>
      <c r="B115" s="94" t="s">
        <v>15</v>
      </c>
      <c r="C115" s="95">
        <v>6.1451111361060198</v>
      </c>
      <c r="D115" s="95">
        <v>10.9</v>
      </c>
      <c r="E115" s="95">
        <v>1.28481046882605</v>
      </c>
      <c r="F115" s="95">
        <v>4.0999999999999996</v>
      </c>
      <c r="G115" s="95">
        <v>0.8</v>
      </c>
      <c r="H115" s="95">
        <v>7.8</v>
      </c>
      <c r="I115" s="95">
        <v>5.8</v>
      </c>
    </row>
    <row r="116" spans="1:9" ht="15" hidden="1" customHeight="1">
      <c r="A116" s="94"/>
      <c r="B116" s="94" t="s">
        <v>16</v>
      </c>
      <c r="C116" s="95">
        <v>7.4786515095108799</v>
      </c>
      <c r="D116" s="95">
        <v>11.4</v>
      </c>
      <c r="E116" s="95">
        <v>1.4468989130210601</v>
      </c>
      <c r="F116" s="95">
        <v>8.3000000000000007</v>
      </c>
      <c r="G116" s="95">
        <v>4.0999999999999996</v>
      </c>
      <c r="H116" s="95">
        <v>6.3</v>
      </c>
      <c r="I116" s="95">
        <v>4.8</v>
      </c>
    </row>
    <row r="117" spans="1:9" ht="15" hidden="1" customHeight="1">
      <c r="A117" s="94"/>
      <c r="B117" s="94" t="s">
        <v>17</v>
      </c>
      <c r="C117" s="95">
        <v>10.4185146922187</v>
      </c>
      <c r="D117" s="95">
        <v>9.9</v>
      </c>
      <c r="E117" s="95">
        <v>-1.0791293318604001</v>
      </c>
      <c r="F117" s="95">
        <v>2.2999999999999998</v>
      </c>
      <c r="G117" s="95">
        <v>3.2</v>
      </c>
      <c r="H117" s="95">
        <v>7.5</v>
      </c>
      <c r="I117" s="95">
        <v>4.3</v>
      </c>
    </row>
    <row r="118" spans="1:9" ht="15" hidden="1" customHeight="1">
      <c r="A118" s="94"/>
      <c r="B118" s="94" t="s">
        <v>18</v>
      </c>
      <c r="C118" s="95">
        <v>12.0236733601637</v>
      </c>
      <c r="D118" s="95">
        <v>5.9</v>
      </c>
      <c r="E118" s="95">
        <v>-0.69042316258351999</v>
      </c>
      <c r="F118" s="95">
        <v>2.9</v>
      </c>
      <c r="G118" s="95">
        <v>3.8</v>
      </c>
      <c r="H118" s="95">
        <v>16</v>
      </c>
      <c r="I118" s="95">
        <v>5.6</v>
      </c>
    </row>
    <row r="119" spans="1:9" ht="15" hidden="1" customHeight="1">
      <c r="A119" s="94"/>
      <c r="B119" s="94" t="s">
        <v>19</v>
      </c>
      <c r="C119" s="95">
        <v>13.856817916853499</v>
      </c>
      <c r="D119" s="95">
        <v>8</v>
      </c>
      <c r="E119" s="95">
        <v>1.4154058750012599</v>
      </c>
      <c r="F119" s="95">
        <v>6.1</v>
      </c>
      <c r="G119" s="95">
        <v>3.4</v>
      </c>
      <c r="H119" s="95">
        <v>16.899999999999999</v>
      </c>
      <c r="I119" s="95">
        <v>5.6</v>
      </c>
    </row>
    <row r="120" spans="1:9" ht="15" hidden="1" customHeight="1">
      <c r="A120" s="94"/>
      <c r="B120" s="94" t="s">
        <v>20</v>
      </c>
      <c r="C120" s="95">
        <v>10.3285767846141</v>
      </c>
      <c r="D120" s="95">
        <v>5.3</v>
      </c>
      <c r="E120" s="95">
        <v>1.60607727792119</v>
      </c>
      <c r="F120" s="95">
        <v>4.8</v>
      </c>
      <c r="G120" s="95">
        <v>3</v>
      </c>
      <c r="H120" s="95">
        <v>10.3</v>
      </c>
      <c r="I120" s="95">
        <v>0.4</v>
      </c>
    </row>
    <row r="121" spans="1:9" ht="15" hidden="1" customHeight="1">
      <c r="A121" s="94"/>
      <c r="B121" s="94" t="s">
        <v>21</v>
      </c>
      <c r="C121" s="95">
        <v>10.949474672868501</v>
      </c>
      <c r="D121" s="95">
        <v>6</v>
      </c>
      <c r="E121" s="95">
        <v>0.70627379336389895</v>
      </c>
      <c r="F121" s="95">
        <v>2.9</v>
      </c>
      <c r="G121" s="95">
        <v>2.2999999999999998</v>
      </c>
      <c r="H121" s="95">
        <v>20.3</v>
      </c>
      <c r="I121" s="95">
        <v>5.0999999999999996</v>
      </c>
    </row>
    <row r="122" spans="1:9" ht="15" hidden="1" customHeight="1">
      <c r="A122" s="94"/>
      <c r="B122" s="94" t="s">
        <v>22</v>
      </c>
      <c r="C122" s="95">
        <v>12.3326805466344</v>
      </c>
      <c r="D122" s="95">
        <v>1.2</v>
      </c>
      <c r="E122" s="95">
        <v>1.7093424920570499</v>
      </c>
      <c r="F122" s="95">
        <v>3.4</v>
      </c>
      <c r="G122" s="95">
        <v>3.4</v>
      </c>
      <c r="H122" s="95">
        <v>13.3</v>
      </c>
      <c r="I122" s="95">
        <v>1</v>
      </c>
    </row>
    <row r="123" spans="1:9" ht="15" hidden="1" customHeight="1">
      <c r="A123" s="94"/>
      <c r="B123" s="94" t="s">
        <v>23</v>
      </c>
      <c r="C123" s="95">
        <v>12.238311961671601</v>
      </c>
      <c r="D123" s="95">
        <v>0.1</v>
      </c>
      <c r="E123" s="95">
        <v>-3.01822135819961</v>
      </c>
      <c r="F123" s="95">
        <v>7.7</v>
      </c>
      <c r="G123" s="95">
        <v>3.3</v>
      </c>
      <c r="H123" s="95">
        <v>10.5</v>
      </c>
      <c r="I123" s="95">
        <v>3.1</v>
      </c>
    </row>
    <row r="124" spans="1:9" ht="10.5" hidden="1" customHeight="1">
      <c r="A124" s="94"/>
      <c r="B124" s="93"/>
      <c r="C124" s="95"/>
      <c r="D124" s="95"/>
      <c r="E124" s="95"/>
      <c r="F124" s="95"/>
      <c r="G124" s="95"/>
      <c r="H124" s="95"/>
      <c r="I124" s="95"/>
    </row>
    <row r="125" spans="1:9" ht="15" hidden="1" customHeight="1">
      <c r="A125" s="93">
        <v>2019</v>
      </c>
      <c r="B125" s="94" t="s">
        <v>12</v>
      </c>
      <c r="C125" s="109">
        <f>'[1]2'!E63</f>
        <v>11.235110528159</v>
      </c>
      <c r="D125" s="95">
        <v>6.8566340160284902</v>
      </c>
      <c r="E125" s="95">
        <v>4.9273036253776299</v>
      </c>
      <c r="F125" s="95">
        <v>7.1868440357654899</v>
      </c>
      <c r="G125" s="95">
        <v>3.74149659863944</v>
      </c>
      <c r="H125" s="95">
        <v>9.7420475242492195</v>
      </c>
      <c r="I125" s="95">
        <v>4.2735042735042903</v>
      </c>
    </row>
    <row r="126" spans="1:9" ht="15" hidden="1" customHeight="1">
      <c r="A126" s="93"/>
      <c r="B126" s="94" t="s">
        <v>13</v>
      </c>
      <c r="C126" s="109">
        <f>'[1]2'!E64</f>
        <v>9.2956505914063801</v>
      </c>
      <c r="D126" s="95">
        <v>-10.475352112675999</v>
      </c>
      <c r="E126" s="95">
        <v>-10.6036869537801</v>
      </c>
      <c r="F126" s="95">
        <v>9.0825431586044392</v>
      </c>
      <c r="G126" s="95">
        <v>4.3333333333333401</v>
      </c>
      <c r="H126" s="95">
        <v>7.7865114865158098</v>
      </c>
      <c r="I126" s="95">
        <v>-1.86823992133726</v>
      </c>
    </row>
    <row r="127" spans="1:9" ht="15" hidden="1" customHeight="1">
      <c r="A127" s="93"/>
      <c r="B127" s="94" t="s">
        <v>24</v>
      </c>
      <c r="C127" s="109">
        <f>'[1]2'!E65</f>
        <v>7.3563068025276301</v>
      </c>
      <c r="D127" s="95">
        <v>-0.807265388496475</v>
      </c>
      <c r="E127" s="95">
        <v>-0.68735552236974196</v>
      </c>
      <c r="F127" s="95">
        <v>10.0681837916606</v>
      </c>
      <c r="G127" s="95">
        <v>5.0592034445640301</v>
      </c>
      <c r="H127" s="95">
        <v>9.2705809974237798</v>
      </c>
      <c r="I127" s="95">
        <v>2.47349823321554</v>
      </c>
    </row>
    <row r="128" spans="1:9" ht="15" hidden="1" customHeight="1">
      <c r="A128" s="93"/>
      <c r="B128" s="94" t="s">
        <v>25</v>
      </c>
      <c r="C128" s="109">
        <f>'[1]2'!E66</f>
        <v>7.7120800900839699</v>
      </c>
      <c r="D128" s="95">
        <v>-5.0204918032786896</v>
      </c>
      <c r="E128" s="95">
        <v>-1.50876106478171</v>
      </c>
      <c r="F128" s="95">
        <v>6.6618749946714102</v>
      </c>
      <c r="G128" s="95">
        <v>7.2186836518046702</v>
      </c>
      <c r="H128" s="95">
        <v>13.5885852305766</v>
      </c>
      <c r="I128" s="95">
        <v>1.3648771610555199</v>
      </c>
    </row>
    <row r="129" spans="1:9" ht="15" hidden="1" customHeight="1">
      <c r="A129" s="93"/>
      <c r="B129" s="94" t="s">
        <v>16</v>
      </c>
      <c r="C129" s="109">
        <f>'[1]2'!E67</f>
        <v>9.4219658311154806</v>
      </c>
      <c r="D129" s="95">
        <v>-1.7928286852589701</v>
      </c>
      <c r="E129" s="95">
        <v>-0.35275340808587402</v>
      </c>
      <c r="F129" s="95">
        <v>7.6861978368350199</v>
      </c>
      <c r="G129" s="95">
        <v>2.2312373225152302</v>
      </c>
      <c r="H129" s="95">
        <v>10.2341435701822</v>
      </c>
      <c r="I129" s="95">
        <v>3.36879432624113</v>
      </c>
    </row>
    <row r="130" spans="1:9" ht="15" hidden="1" customHeight="1">
      <c r="A130" s="93"/>
      <c r="B130" s="94" t="s">
        <v>30</v>
      </c>
      <c r="C130" s="109">
        <f>'[1]2'!E68</f>
        <v>9.6427652734051303</v>
      </c>
      <c r="D130" s="95">
        <v>-7.5935828877005296</v>
      </c>
      <c r="E130" s="95">
        <v>-2.4775356998831599</v>
      </c>
      <c r="F130" s="95">
        <v>-1.7850415632960299</v>
      </c>
      <c r="G130" s="95">
        <v>3.87755102040816</v>
      </c>
      <c r="H130" s="95">
        <v>7.1486300816293404</v>
      </c>
      <c r="I130" s="95">
        <v>1.1959521619135201</v>
      </c>
    </row>
    <row r="131" spans="1:9" ht="15" hidden="1" customHeight="1">
      <c r="A131" s="93"/>
      <c r="B131" s="94" t="s">
        <v>31</v>
      </c>
      <c r="C131" s="109">
        <f>'[1]2'!E69</f>
        <v>8.4393224319511102</v>
      </c>
      <c r="D131" s="95">
        <v>-13.0792996910402</v>
      </c>
      <c r="E131" s="95">
        <v>-1.6432547044791901</v>
      </c>
      <c r="F131" s="95">
        <v>2.4055580811577602</v>
      </c>
      <c r="G131" s="95">
        <v>3.6525172754195498</v>
      </c>
      <c r="H131" s="95">
        <v>0.75583433981375903</v>
      </c>
      <c r="I131" s="95">
        <v>-0.270758122743672</v>
      </c>
    </row>
    <row r="132" spans="1:9" ht="15" hidden="1" customHeight="1">
      <c r="A132" s="93"/>
      <c r="B132" s="94" t="s">
        <v>27</v>
      </c>
      <c r="C132" s="109">
        <f>'[1]2'!E70</f>
        <v>7.45393470139157</v>
      </c>
      <c r="D132" s="95">
        <v>-25.3138075313807</v>
      </c>
      <c r="E132" s="95">
        <v>-1.0239454964432499</v>
      </c>
      <c r="F132" s="95">
        <v>1.0576962068108</v>
      </c>
      <c r="G132" s="95">
        <v>2.8571428571428501</v>
      </c>
      <c r="H132" s="95">
        <v>-3.3465143526654799</v>
      </c>
      <c r="I132" s="95">
        <v>4.1121495327102897</v>
      </c>
    </row>
    <row r="133" spans="1:9" ht="15" hidden="1" customHeight="1">
      <c r="A133" s="93"/>
      <c r="B133" s="94" t="s">
        <v>28</v>
      </c>
      <c r="C133" s="109">
        <f>'[1]2'!E71</f>
        <v>7.3734659079990799</v>
      </c>
      <c r="D133" s="95">
        <v>-20.262869660460002</v>
      </c>
      <c r="E133" s="95">
        <v>-0.85386425640919605</v>
      </c>
      <c r="F133" s="95">
        <v>0.72689069234630199</v>
      </c>
      <c r="G133" s="95">
        <v>2.9989658738366001</v>
      </c>
      <c r="H133" s="95">
        <v>-0.79349568072548504</v>
      </c>
      <c r="I133" s="95">
        <v>3.0937215650591399</v>
      </c>
    </row>
    <row r="134" spans="1:9" ht="15" hidden="1" customHeight="1">
      <c r="A134" s="93"/>
      <c r="B134" s="94" t="s">
        <v>29</v>
      </c>
      <c r="C134" s="109">
        <f>'[1]2'!E72</f>
        <v>6.6472479188045099</v>
      </c>
      <c r="D134" s="95">
        <v>-26.289180990899901</v>
      </c>
      <c r="E134" s="95">
        <v>-1.1117754963464499</v>
      </c>
      <c r="F134" s="95">
        <v>3.6329547139803098</v>
      </c>
      <c r="G134" s="95">
        <v>3.0815109343936302</v>
      </c>
      <c r="H134" s="95">
        <v>-2.9259569286964502</v>
      </c>
      <c r="I134" s="95">
        <v>2.11453744493393</v>
      </c>
    </row>
    <row r="135" spans="1:9" ht="15" hidden="1" customHeight="1">
      <c r="A135" s="97"/>
      <c r="B135" s="86" t="s">
        <v>22</v>
      </c>
      <c r="C135" s="109">
        <f>'[1]2'!E73</f>
        <v>7.0682304100283799</v>
      </c>
      <c r="D135" s="95">
        <v>-25.411522633744902</v>
      </c>
      <c r="E135" s="95">
        <v>-2.3491630984818999</v>
      </c>
      <c r="F135" s="95">
        <v>1.3265025925405201</v>
      </c>
      <c r="G135" s="95">
        <v>-0.70546737213405197</v>
      </c>
      <c r="H135" s="95">
        <v>-4.2445717732207298</v>
      </c>
      <c r="I135" s="95">
        <v>3.7005163511187602</v>
      </c>
    </row>
    <row r="136" spans="1:9" ht="15" hidden="1" customHeight="1">
      <c r="A136" s="97"/>
      <c r="B136" s="86" t="s">
        <v>23</v>
      </c>
      <c r="C136" s="109">
        <f>'[1]2'!E74</f>
        <v>6.9918951372484299</v>
      </c>
      <c r="D136" s="95">
        <v>-21.052631578947398</v>
      </c>
      <c r="E136" s="95">
        <v>-1.0430469201236701</v>
      </c>
      <c r="F136" s="95">
        <v>-0.52368839246280197</v>
      </c>
      <c r="G136" s="95">
        <v>2.8022417934347601</v>
      </c>
      <c r="H136" s="95">
        <v>-4.5324579053267096</v>
      </c>
      <c r="I136" s="95">
        <v>4.4673539518900203</v>
      </c>
    </row>
    <row r="137" spans="1:9" ht="15" hidden="1" customHeight="1">
      <c r="A137" s="93"/>
      <c r="B137" s="86"/>
      <c r="C137" s="109"/>
      <c r="D137" s="95"/>
      <c r="E137" s="95"/>
      <c r="F137" s="95"/>
      <c r="G137" s="95"/>
      <c r="H137" s="95"/>
      <c r="I137" s="95"/>
    </row>
    <row r="138" spans="1:9" ht="13.5" hidden="1" customHeight="1">
      <c r="A138" s="93">
        <v>2020</v>
      </c>
      <c r="B138" s="86" t="s">
        <v>12</v>
      </c>
      <c r="C138" s="109">
        <v>6.7476558903817301</v>
      </c>
      <c r="D138" s="95">
        <v>-23.0833333333333</v>
      </c>
      <c r="E138" s="95">
        <v>-2.0802975174103202</v>
      </c>
      <c r="F138" s="95">
        <v>-0.27283030876108699</v>
      </c>
      <c r="G138" s="95">
        <v>2.37288135593219</v>
      </c>
      <c r="H138" s="95">
        <v>-1.8410590914353999</v>
      </c>
      <c r="I138" s="95">
        <v>1.63934426229508</v>
      </c>
    </row>
    <row r="139" spans="1:9" ht="13.5" hidden="1" customHeight="1">
      <c r="A139" s="94"/>
      <c r="B139" s="94" t="s">
        <v>13</v>
      </c>
      <c r="C139" s="109">
        <v>6.3997285444414898</v>
      </c>
      <c r="D139" s="95">
        <v>-46.705998033431698</v>
      </c>
      <c r="E139" s="95">
        <v>-11.387326954062701</v>
      </c>
      <c r="F139" s="95">
        <v>-0.84529393286457799</v>
      </c>
      <c r="G139" s="95">
        <v>1.4317180616740199</v>
      </c>
      <c r="H139" s="95">
        <v>-0.72522159548749698</v>
      </c>
      <c r="I139" s="95">
        <v>-2.1042084168336599</v>
      </c>
    </row>
    <row r="140" spans="1:9" ht="13.5" hidden="1" customHeight="1">
      <c r="A140" s="94"/>
      <c r="B140" s="94" t="s">
        <v>14</v>
      </c>
      <c r="C140" s="109">
        <v>-7.5318150753008197</v>
      </c>
      <c r="D140" s="95">
        <v>-44.048830111902298</v>
      </c>
      <c r="E140" s="95">
        <v>-11.3948292371529</v>
      </c>
      <c r="F140" s="95">
        <v>-4.4593317610885599</v>
      </c>
      <c r="G140" s="95">
        <v>-4.8728813559322104</v>
      </c>
      <c r="H140" s="95">
        <v>-11.6862551903723</v>
      </c>
      <c r="I140" s="95">
        <v>-8.0172413793103505</v>
      </c>
    </row>
    <row r="141" spans="1:9" ht="13.5" hidden="1" customHeight="1">
      <c r="A141" s="94"/>
      <c r="B141" s="94" t="s">
        <v>15</v>
      </c>
      <c r="C141" s="109">
        <v>-35.976551338769099</v>
      </c>
      <c r="D141" s="95">
        <v>-37.540453074433699</v>
      </c>
      <c r="E141" s="95">
        <v>-33.767402524179197</v>
      </c>
      <c r="F141" s="95">
        <v>-16.865754511951199</v>
      </c>
      <c r="G141" s="95">
        <v>-23.132036847492301</v>
      </c>
      <c r="H141" s="95">
        <v>-29.285292380389802</v>
      </c>
      <c r="I141" s="95">
        <v>-2.2441651705565602</v>
      </c>
    </row>
    <row r="142" spans="1:9" ht="13.5" hidden="1" customHeight="1">
      <c r="A142" s="94"/>
      <c r="B142" s="94" t="s">
        <v>16</v>
      </c>
      <c r="C142" s="109">
        <v>-17.997128671142502</v>
      </c>
      <c r="D142" s="95">
        <v>-33.975659229208901</v>
      </c>
      <c r="E142" s="95">
        <v>-45.720799002269402</v>
      </c>
      <c r="F142" s="95">
        <v>-20.612999951001601</v>
      </c>
      <c r="G142" s="95">
        <v>-12.1025641025641</v>
      </c>
      <c r="H142" s="95">
        <v>-27.601693355420601</v>
      </c>
      <c r="I142" s="95">
        <v>1.7152658662092599</v>
      </c>
    </row>
    <row r="143" spans="1:9" ht="13.5" hidden="1" customHeight="1">
      <c r="A143" s="94"/>
      <c r="B143" s="94" t="s">
        <v>30</v>
      </c>
      <c r="C143" s="109">
        <v>-11.151658239291701</v>
      </c>
      <c r="D143" s="95">
        <v>-25.3472222222222</v>
      </c>
      <c r="E143" s="95">
        <v>-24.839202700121</v>
      </c>
      <c r="F143" s="95">
        <v>-17.129543617114901</v>
      </c>
      <c r="G143" s="95">
        <v>-1.7258883248731001</v>
      </c>
      <c r="H143" s="95">
        <v>-17.4806713181218</v>
      </c>
      <c r="I143" s="95">
        <v>6.3636363636363704</v>
      </c>
    </row>
    <row r="144" spans="1:9" ht="13.5" hidden="1" customHeight="1">
      <c r="A144" s="94"/>
      <c r="B144" s="94" t="s">
        <v>31</v>
      </c>
      <c r="C144" s="109">
        <v>-5.2153345673448097</v>
      </c>
      <c r="D144" s="95">
        <v>-23.8151658767773</v>
      </c>
      <c r="E144" s="95">
        <v>-8.4766852272373807</v>
      </c>
      <c r="F144" s="95">
        <v>-12.281877030096201</v>
      </c>
      <c r="G144" s="95">
        <v>0.59055118110235605</v>
      </c>
      <c r="H144" s="95">
        <v>-11.5154093035845</v>
      </c>
      <c r="I144" s="95">
        <v>0.54298642533936503</v>
      </c>
    </row>
    <row r="145" spans="1:10" ht="13.5" hidden="1" customHeight="1">
      <c r="A145" s="94"/>
      <c r="B145" s="94" t="s">
        <v>27</v>
      </c>
      <c r="C145" s="109">
        <v>-2.4558390043453699</v>
      </c>
      <c r="D145" s="95">
        <v>-13.4</v>
      </c>
      <c r="E145" s="95">
        <v>-9.3161235546211891</v>
      </c>
      <c r="F145" s="95">
        <v>-9.1929411519471795</v>
      </c>
      <c r="G145" s="95">
        <v>2.7692307692307701</v>
      </c>
      <c r="H145" s="95">
        <v>-5.45117054322297</v>
      </c>
      <c r="I145" s="95">
        <v>0.26929982046676998</v>
      </c>
    </row>
    <row r="146" spans="1:10" ht="13.5" hidden="1" customHeight="1">
      <c r="A146" s="94"/>
      <c r="B146" s="94" t="s">
        <v>20</v>
      </c>
      <c r="C146" s="109">
        <v>0.99578716190007499</v>
      </c>
      <c r="D146" s="95">
        <v>-13.3241758241758</v>
      </c>
      <c r="E146" s="95">
        <v>-12.6253600487774</v>
      </c>
      <c r="F146" s="95">
        <v>-8.7271780649477204</v>
      </c>
      <c r="G146" s="95">
        <v>4.3568464730290399</v>
      </c>
      <c r="H146" s="95">
        <v>-6.0899708500748497</v>
      </c>
      <c r="I146" s="95">
        <v>4.4130626654898499</v>
      </c>
    </row>
    <row r="147" spans="1:10" ht="13.5" hidden="1" customHeight="1">
      <c r="A147" s="94"/>
      <c r="B147" s="100" t="s">
        <v>21</v>
      </c>
      <c r="C147" s="109">
        <v>-2.8198530734179998</v>
      </c>
      <c r="D147" s="95">
        <v>-8.9</v>
      </c>
      <c r="E147" s="95">
        <v>-10.9464362585327</v>
      </c>
      <c r="F147" s="95">
        <v>-14.944769600944401</v>
      </c>
      <c r="G147" s="95">
        <v>6.4741035856573603</v>
      </c>
      <c r="H147" s="95">
        <v>-7.2698785742264</v>
      </c>
      <c r="I147" s="95">
        <v>-0.1725625539258</v>
      </c>
    </row>
    <row r="148" spans="1:10" ht="13.5" hidden="1" customHeight="1">
      <c r="A148" s="94"/>
      <c r="B148" s="94" t="s">
        <v>22</v>
      </c>
      <c r="C148" s="109">
        <v>-3.1221474947304202</v>
      </c>
      <c r="D148" s="95">
        <v>-4.3</v>
      </c>
      <c r="E148" s="95">
        <v>-1.9568010037941099</v>
      </c>
      <c r="F148" s="95">
        <v>-16.273595016147301</v>
      </c>
      <c r="G148" s="95">
        <v>5.4128440366972699</v>
      </c>
      <c r="H148" s="95">
        <v>-3.1731676627870402</v>
      </c>
      <c r="I148" s="95">
        <v>-1.41078838174275</v>
      </c>
    </row>
    <row r="149" spans="1:10" ht="13.5" hidden="1" customHeight="1">
      <c r="A149" s="93"/>
      <c r="B149" s="94" t="s">
        <v>23</v>
      </c>
      <c r="C149" s="109">
        <v>-2.8862192474434898</v>
      </c>
      <c r="D149" s="95">
        <v>-14</v>
      </c>
      <c r="E149" s="95">
        <v>-4.8234942587612597</v>
      </c>
      <c r="F149" s="95">
        <v>-19.157771523733601</v>
      </c>
      <c r="G149" s="95">
        <v>-1.44810941271119</v>
      </c>
      <c r="H149" s="95">
        <v>0.28809928344534802</v>
      </c>
      <c r="I149" s="95">
        <v>-2.1381578947368398</v>
      </c>
    </row>
    <row r="150" spans="1:10" ht="15" hidden="1" customHeight="1">
      <c r="A150" s="93"/>
      <c r="B150" s="94"/>
      <c r="C150" s="109"/>
      <c r="D150" s="95"/>
      <c r="E150" s="95"/>
      <c r="F150" s="95"/>
      <c r="G150" s="95"/>
      <c r="H150" s="95"/>
      <c r="I150" s="95"/>
    </row>
    <row r="151" spans="1:10" ht="13.5" hidden="1" customHeight="1">
      <c r="A151" s="93">
        <v>2021</v>
      </c>
      <c r="B151" s="86" t="s">
        <v>12</v>
      </c>
      <c r="C151" s="109">
        <v>-2.9976140020372402</v>
      </c>
      <c r="D151" s="109">
        <v>-13.9586410635155</v>
      </c>
      <c r="E151" s="109">
        <v>-8.8503816236350996</v>
      </c>
      <c r="F151" s="109">
        <v>-16.3517438281031</v>
      </c>
      <c r="G151" s="109">
        <v>-4.5253863134657699</v>
      </c>
      <c r="H151" s="109">
        <v>-7.2703680402642297</v>
      </c>
      <c r="I151" s="109">
        <v>0.53763440860214495</v>
      </c>
      <c r="J151" s="99"/>
    </row>
    <row r="152" spans="1:10" ht="13.5" hidden="1" customHeight="1">
      <c r="A152" s="93"/>
      <c r="B152" s="94" t="s">
        <v>13</v>
      </c>
      <c r="C152" s="109">
        <v>-1.9038101634840401</v>
      </c>
      <c r="D152" s="109">
        <v>31.0173697270471</v>
      </c>
      <c r="E152" s="109">
        <v>8.6005145712730702</v>
      </c>
      <c r="F152" s="109">
        <v>-18.133187367329199</v>
      </c>
      <c r="G152" s="109">
        <v>-3.2573289902280198</v>
      </c>
      <c r="H152" s="109">
        <v>1.0146103896104</v>
      </c>
      <c r="I152" s="109">
        <v>8.1883316274309106</v>
      </c>
      <c r="J152" s="99"/>
    </row>
    <row r="153" spans="1:10" ht="13.5" hidden="1" customHeight="1">
      <c r="A153" s="94"/>
      <c r="B153" s="94" t="s">
        <v>24</v>
      </c>
      <c r="C153" s="109">
        <v>8.9276588447693204</v>
      </c>
      <c r="D153" s="109">
        <v>20.02457002457</v>
      </c>
      <c r="E153" s="109">
        <v>4.8050106907130496</v>
      </c>
      <c r="F153" s="109">
        <v>-14.5632179557286</v>
      </c>
      <c r="G153" s="109">
        <v>8.4632516703786305</v>
      </c>
      <c r="H153" s="109">
        <v>16.5398254771487</v>
      </c>
      <c r="I153" s="109">
        <v>11.9962511715089</v>
      </c>
      <c r="J153" s="99"/>
    </row>
    <row r="154" spans="1:10" ht="13.5" hidden="1" customHeight="1">
      <c r="A154" s="94"/>
      <c r="B154" s="94" t="s">
        <v>15</v>
      </c>
      <c r="C154" s="109">
        <v>63.318360969822599</v>
      </c>
      <c r="D154" s="109">
        <v>11.6060961313013</v>
      </c>
      <c r="E154" s="109">
        <v>41.858066628468499</v>
      </c>
      <c r="F154" s="109">
        <v>15.599528028887301</v>
      </c>
      <c r="G154" s="109">
        <v>39.280958721704401</v>
      </c>
      <c r="H154" s="109">
        <v>32.581579240449898</v>
      </c>
      <c r="I154" s="109">
        <v>9.1827364554637292</v>
      </c>
      <c r="J154" s="99"/>
    </row>
    <row r="155" spans="1:10" ht="13.5" hidden="1" customHeight="1">
      <c r="A155" s="94"/>
      <c r="B155" s="94" t="s">
        <v>32</v>
      </c>
      <c r="C155" s="109">
        <v>20.352936994284999</v>
      </c>
      <c r="D155" s="109">
        <v>8.9098532494758906</v>
      </c>
      <c r="E155" s="109">
        <v>64.8322880765392</v>
      </c>
      <c r="F155" s="109">
        <v>14.7327747762633</v>
      </c>
      <c r="G155" s="109">
        <v>22.6371061843641</v>
      </c>
      <c r="H155" s="109">
        <v>27.2791986576499</v>
      </c>
      <c r="I155" s="109">
        <v>3.5413153456998399</v>
      </c>
      <c r="J155" s="99"/>
    </row>
    <row r="156" spans="1:10" ht="13.5" hidden="1" customHeight="1">
      <c r="A156" s="94"/>
      <c r="B156" s="94" t="s">
        <v>33</v>
      </c>
      <c r="C156" s="109">
        <v>-3.6899150352046499</v>
      </c>
      <c r="D156" s="109">
        <v>3.2807570977918101</v>
      </c>
      <c r="E156" s="109">
        <v>21.249735225587798</v>
      </c>
      <c r="F156" s="109">
        <v>2.5470501140469</v>
      </c>
      <c r="G156" s="109">
        <v>8.7809917355371905</v>
      </c>
      <c r="H156" s="109">
        <v>15.461608775137099</v>
      </c>
      <c r="I156" s="109">
        <v>2.1367521367521398</v>
      </c>
      <c r="J156" s="99"/>
    </row>
    <row r="157" spans="1:10" ht="13.5" hidden="1" customHeight="1">
      <c r="A157" s="94"/>
      <c r="B157" s="94" t="s">
        <v>31</v>
      </c>
      <c r="C157" s="109">
        <v>-9.2655089670865394</v>
      </c>
      <c r="D157" s="109">
        <v>0.73606729758148504</v>
      </c>
      <c r="E157" s="109">
        <v>2.1446536605261501</v>
      </c>
      <c r="F157" s="109">
        <v>-2.8663015853805001</v>
      </c>
      <c r="G157" s="109">
        <v>2.2504892367906102</v>
      </c>
      <c r="H157" s="109">
        <v>2.0102259319144999</v>
      </c>
      <c r="I157" s="109">
        <v>8.1908190819082005</v>
      </c>
      <c r="J157" s="99"/>
    </row>
    <row r="158" spans="1:10" ht="13.5" hidden="1" customHeight="1">
      <c r="A158" s="94"/>
      <c r="B158" s="94" t="s">
        <v>19</v>
      </c>
      <c r="C158" s="109">
        <v>-7.8912472188912401</v>
      </c>
      <c r="D158" s="109">
        <v>10.0217864923747</v>
      </c>
      <c r="E158" s="109">
        <v>0.42688839599193801</v>
      </c>
      <c r="F158" s="109">
        <v>-2.1103049376387601</v>
      </c>
      <c r="G158" s="109">
        <v>0.79840319361277101</v>
      </c>
      <c r="H158" s="109">
        <v>-6.7951440362194004</v>
      </c>
      <c r="I158" s="109">
        <v>4.2972247090420801</v>
      </c>
    </row>
    <row r="159" spans="1:10" ht="13.5" hidden="1" customHeight="1">
      <c r="A159" s="94"/>
      <c r="B159" s="100" t="s">
        <v>20</v>
      </c>
      <c r="C159" s="109">
        <v>-2.8115422007703899</v>
      </c>
      <c r="D159" s="109">
        <v>4.80256136606189</v>
      </c>
      <c r="E159" s="109">
        <v>8.42437075893932</v>
      </c>
      <c r="F159" s="109">
        <v>-2.2337878655446399</v>
      </c>
      <c r="G159" s="109">
        <v>-0.59642147117295996</v>
      </c>
      <c r="H159" s="109">
        <v>4.8447986577181199</v>
      </c>
      <c r="I159" s="109">
        <v>3.7193575655114302</v>
      </c>
    </row>
    <row r="160" spans="1:10" ht="14.4" hidden="1" customHeight="1">
      <c r="A160" s="94"/>
      <c r="B160" s="100" t="s">
        <v>21</v>
      </c>
      <c r="C160" s="109">
        <v>2.2153799993864798</v>
      </c>
      <c r="D160" s="95">
        <v>9.3591047812817898</v>
      </c>
      <c r="E160" s="95">
        <v>11.0869415095643</v>
      </c>
      <c r="F160" s="95">
        <v>6.5559997777024703</v>
      </c>
      <c r="G160" s="95">
        <v>-1.5902712815715601</v>
      </c>
      <c r="H160" s="95">
        <v>15.696544732618101</v>
      </c>
      <c r="I160" s="95">
        <v>7.8782678751258901</v>
      </c>
    </row>
    <row r="161" spans="1:10" ht="14.4" hidden="1" customHeight="1">
      <c r="A161" s="94"/>
      <c r="B161" s="94" t="s">
        <v>22</v>
      </c>
      <c r="C161" s="109">
        <v>3.28797079893108</v>
      </c>
      <c r="D161" s="95">
        <v>4.2884990253411397</v>
      </c>
      <c r="E161" s="95">
        <v>4.5452698722246101</v>
      </c>
      <c r="F161" s="95">
        <v>10.8441178702328</v>
      </c>
      <c r="G161" s="95">
        <v>2.43690165361184</v>
      </c>
      <c r="H161" s="95">
        <v>12.483248730964499</v>
      </c>
      <c r="I161" s="95">
        <v>4.9663299663299796</v>
      </c>
    </row>
    <row r="162" spans="1:10" ht="14.4" hidden="1" customHeight="1">
      <c r="A162" s="94"/>
      <c r="B162" s="94" t="s">
        <v>23</v>
      </c>
      <c r="C162" s="109">
        <v>0.45069527774752599</v>
      </c>
      <c r="D162" s="95">
        <v>3.37178349600708</v>
      </c>
      <c r="E162" s="95">
        <v>9.3483428263891906</v>
      </c>
      <c r="F162" s="95">
        <v>13.8071301818589</v>
      </c>
      <c r="G162" s="95">
        <v>0.16326530612245399</v>
      </c>
      <c r="H162" s="95">
        <v>12.3784619917501</v>
      </c>
      <c r="I162" s="95">
        <v>6.8907563025210097</v>
      </c>
    </row>
    <row r="163" spans="1:10" ht="14.4" hidden="1" customHeight="1">
      <c r="A163" s="94"/>
      <c r="B163" s="94"/>
      <c r="C163" s="109"/>
      <c r="D163" s="95"/>
      <c r="E163" s="95"/>
      <c r="F163" s="95"/>
      <c r="G163" s="95"/>
      <c r="H163" s="95"/>
      <c r="I163" s="95"/>
    </row>
    <row r="164" spans="1:10" ht="13.5" hidden="1" customHeight="1">
      <c r="A164" s="93">
        <v>2022</v>
      </c>
      <c r="B164" s="98" t="s">
        <v>12</v>
      </c>
      <c r="C164" s="95">
        <v>2.7644436786562001</v>
      </c>
      <c r="D164" s="95">
        <v>1.545064377682408</v>
      </c>
      <c r="E164" s="95">
        <v>15.987457674660902</v>
      </c>
      <c r="F164" s="95">
        <v>15.185490904239</v>
      </c>
      <c r="G164" s="95">
        <v>8.7861271676300561</v>
      </c>
      <c r="H164" s="95">
        <v>14.353559767629221</v>
      </c>
      <c r="I164" s="95">
        <v>-3.8324420677361815</v>
      </c>
      <c r="J164" s="99"/>
    </row>
    <row r="165" spans="1:10" ht="13.5" hidden="1" customHeight="1">
      <c r="A165" s="93"/>
      <c r="B165" s="103" t="s">
        <v>13</v>
      </c>
      <c r="C165" s="95">
        <v>5.4206394447564996</v>
      </c>
      <c r="D165" s="95">
        <v>-17.518939393939391</v>
      </c>
      <c r="E165" s="95">
        <v>-2.6788456507149334</v>
      </c>
      <c r="F165" s="95">
        <v>12.914496102498701</v>
      </c>
      <c r="G165" s="95">
        <v>6.3973063973064086</v>
      </c>
      <c r="H165" s="95">
        <v>10.100441944556053</v>
      </c>
      <c r="I165" s="95">
        <v>-10.028382213812677</v>
      </c>
      <c r="J165" s="99"/>
    </row>
    <row r="166" spans="1:10" ht="13.5" hidden="1" customHeight="1">
      <c r="A166" s="94"/>
      <c r="B166" s="103" t="s">
        <v>14</v>
      </c>
      <c r="C166" s="95">
        <v>7.2727124787177004</v>
      </c>
      <c r="D166" s="95">
        <v>-16.78607983623337</v>
      </c>
      <c r="E166" s="95">
        <v>11.859709797922704</v>
      </c>
      <c r="F166" s="95">
        <v>9.2754648534512807</v>
      </c>
      <c r="G166" s="95">
        <v>-0.41067761806982617</v>
      </c>
      <c r="H166" s="95">
        <v>6.4175328227570958</v>
      </c>
      <c r="I166" s="95">
        <v>-10.125523012552293</v>
      </c>
      <c r="J166" s="99"/>
    </row>
    <row r="167" spans="1:10" ht="13.5" hidden="1" customHeight="1">
      <c r="A167" s="94"/>
      <c r="B167" s="103" t="s">
        <v>25</v>
      </c>
      <c r="C167" s="95">
        <v>16.597739693241198</v>
      </c>
      <c r="D167" s="95">
        <v>7.9831932773109173</v>
      </c>
      <c r="E167" s="95">
        <v>14.335974899355193</v>
      </c>
      <c r="F167" s="95">
        <v>8.5265144805939901</v>
      </c>
      <c r="G167" s="95">
        <v>-4.6845124282982766</v>
      </c>
      <c r="H167" s="95">
        <v>11.403250871519163</v>
      </c>
      <c r="I167" s="95">
        <v>-11.606391925988234</v>
      </c>
      <c r="J167" s="99"/>
    </row>
    <row r="168" spans="1:10" ht="13.5" hidden="1" customHeight="1">
      <c r="A168" s="94"/>
      <c r="B168" s="100" t="s">
        <v>26</v>
      </c>
      <c r="C168" s="95">
        <v>24.196985225132199</v>
      </c>
      <c r="D168" s="95">
        <v>-4.8123195380173343</v>
      </c>
      <c r="E168" s="95">
        <v>19.492475184117836</v>
      </c>
      <c r="F168" s="95">
        <v>2.89538696758407</v>
      </c>
      <c r="G168" s="95">
        <v>-5.6137012369172083</v>
      </c>
      <c r="H168" s="95">
        <v>13.742409715564079</v>
      </c>
      <c r="I168" s="95">
        <v>-11.482084690553734</v>
      </c>
      <c r="J168" s="99"/>
    </row>
    <row r="169" spans="1:10" ht="13.5" hidden="1" customHeight="1">
      <c r="A169" s="94"/>
      <c r="B169" s="100" t="s">
        <v>33</v>
      </c>
      <c r="C169" s="95">
        <v>31.304799541341399</v>
      </c>
      <c r="D169" s="95">
        <v>-4.0928527794746401</v>
      </c>
      <c r="E169" s="95">
        <v>15.519151168891739</v>
      </c>
      <c r="F169" s="95">
        <v>4.0806045340050296</v>
      </c>
      <c r="G169" s="95">
        <v>-6.4577397910731236</v>
      </c>
      <c r="H169" s="95">
        <v>12.852788663262487</v>
      </c>
      <c r="I169" s="95">
        <v>-13.556485355648533</v>
      </c>
      <c r="J169" s="99"/>
    </row>
    <row r="170" spans="1:10" ht="13.5" hidden="1" customHeight="1">
      <c r="A170" s="94"/>
      <c r="B170" s="100" t="s">
        <v>34</v>
      </c>
      <c r="C170" s="95">
        <v>31.612412657393101</v>
      </c>
      <c r="D170" s="95">
        <v>1.1482254697286152</v>
      </c>
      <c r="E170" s="95">
        <v>14.874025095132964</v>
      </c>
      <c r="F170" s="95">
        <v>6.2068965517241299</v>
      </c>
      <c r="G170" s="95">
        <v>-4.0191387559808618</v>
      </c>
      <c r="H170" s="95">
        <v>18.146767767639133</v>
      </c>
      <c r="I170" s="95">
        <v>-13.643926788685519</v>
      </c>
      <c r="J170" s="99"/>
    </row>
    <row r="171" spans="1:10" ht="13.5" hidden="1" customHeight="1">
      <c r="A171" s="94"/>
      <c r="B171" s="100" t="s">
        <v>35</v>
      </c>
      <c r="C171" s="95">
        <v>30.072194637549</v>
      </c>
      <c r="D171" s="95">
        <v>-2.9702970297029765</v>
      </c>
      <c r="E171" s="95">
        <v>13.358494754953654</v>
      </c>
      <c r="F171" s="95">
        <v>4.8311688311688199</v>
      </c>
      <c r="G171" s="95">
        <v>-5.9347181008902083</v>
      </c>
      <c r="H171" s="95">
        <v>22.658298585737001</v>
      </c>
      <c r="I171" s="95">
        <v>-9.3562231759656669</v>
      </c>
    </row>
    <row r="172" spans="1:10" ht="13.5" hidden="1" customHeight="1">
      <c r="A172" s="94"/>
      <c r="B172" s="100" t="s">
        <v>20</v>
      </c>
      <c r="C172" s="95">
        <v>27.098093023370598</v>
      </c>
      <c r="D172" s="95">
        <v>-1.3238289205702642</v>
      </c>
      <c r="E172" s="95">
        <v>14.119579209019491</v>
      </c>
      <c r="F172" s="95">
        <v>4.5578311270860326</v>
      </c>
      <c r="G172" s="95">
        <v>-7.1928071928071802</v>
      </c>
      <c r="H172" s="95">
        <v>12.770554110822175</v>
      </c>
      <c r="I172" s="95">
        <v>-12.713936430317858</v>
      </c>
    </row>
    <row r="173" spans="1:10" ht="14.4" hidden="1" customHeight="1">
      <c r="A173" s="94"/>
      <c r="B173" s="100" t="s">
        <v>21</v>
      </c>
      <c r="C173" s="95">
        <v>22.254352673610899</v>
      </c>
      <c r="D173" s="95">
        <v>2.5116279069767415</v>
      </c>
      <c r="E173" s="95">
        <v>12.468902894104005</v>
      </c>
      <c r="F173" s="95">
        <v>3.6865820789488026</v>
      </c>
      <c r="G173" s="95">
        <v>-5.7929724596391168</v>
      </c>
      <c r="H173" s="95">
        <v>-0.13873676524278267</v>
      </c>
      <c r="I173" s="95">
        <v>-13.102497985495575</v>
      </c>
    </row>
    <row r="174" spans="1:10" ht="14.4" hidden="1" customHeight="1">
      <c r="A174" s="94"/>
      <c r="B174" s="94" t="s">
        <v>22</v>
      </c>
      <c r="C174" s="95">
        <v>18.280672354857099</v>
      </c>
      <c r="D174" s="95">
        <v>-5.2336448598130829</v>
      </c>
      <c r="E174" s="95">
        <v>6.475121134873234</v>
      </c>
      <c r="F174" s="95">
        <v>1.2610408999249785</v>
      </c>
      <c r="G174" s="95">
        <v>-6.9668649107901501</v>
      </c>
      <c r="H174" s="95">
        <v>5.0967369332948493</v>
      </c>
      <c r="I174" s="95">
        <v>-14.274258219727344</v>
      </c>
    </row>
    <row r="175" spans="1:10" ht="14.4" hidden="1" customHeight="1">
      <c r="A175" s="94"/>
      <c r="B175" s="94" t="s">
        <v>23</v>
      </c>
      <c r="C175" s="95">
        <v>17.403544889637089</v>
      </c>
      <c r="D175" s="95">
        <v>-0.60085836909871659</v>
      </c>
      <c r="E175" s="95">
        <v>6.9498227881333605</v>
      </c>
      <c r="F175" s="95">
        <v>0.67309316640920258</v>
      </c>
      <c r="G175" s="95">
        <v>-4.645476772616135</v>
      </c>
      <c r="H175" s="95">
        <v>0.12776412776412371</v>
      </c>
      <c r="I175" s="95">
        <v>-14.54402515723271</v>
      </c>
    </row>
    <row r="176" spans="1:10" ht="14.4" hidden="1" customHeight="1">
      <c r="A176" s="94"/>
      <c r="B176" s="94"/>
      <c r="C176" s="95"/>
      <c r="D176" s="95"/>
      <c r="E176" s="95"/>
      <c r="F176" s="95"/>
      <c r="G176" s="95"/>
      <c r="H176" s="95"/>
      <c r="I176" s="95"/>
    </row>
    <row r="177" spans="1:10" ht="13.5" hidden="1" customHeight="1">
      <c r="A177" s="93">
        <v>2023</v>
      </c>
      <c r="B177" s="94" t="s">
        <v>12</v>
      </c>
      <c r="C177" s="109">
        <v>16.193870753856011</v>
      </c>
      <c r="D177" s="109">
        <v>5.0718512256973725</v>
      </c>
      <c r="E177" s="109">
        <v>1.7006802721088405</v>
      </c>
      <c r="F177" s="109">
        <v>-0.6575701411517656</v>
      </c>
      <c r="G177" s="109">
        <v>-5.7385759829968066</v>
      </c>
      <c r="H177" s="109">
        <v>11.583011583011583</v>
      </c>
      <c r="I177" s="109">
        <v>-4.077849860982397</v>
      </c>
      <c r="J177" s="99"/>
    </row>
    <row r="178" spans="1:10" ht="13.5" hidden="1" customHeight="1">
      <c r="A178" s="93"/>
      <c r="B178" s="94" t="s">
        <v>13</v>
      </c>
      <c r="C178" s="109">
        <v>14.076618985052992</v>
      </c>
      <c r="D178" s="109">
        <v>29.62112514351324</v>
      </c>
      <c r="E178" s="109">
        <v>11.556064073226537</v>
      </c>
      <c r="F178" s="109">
        <v>0.58932387237756245</v>
      </c>
      <c r="G178" s="109">
        <v>-4.008438818565395</v>
      </c>
      <c r="H178" s="95">
        <v>2.8388278388278252</v>
      </c>
      <c r="I178" s="109">
        <v>0</v>
      </c>
      <c r="J178" s="99"/>
    </row>
    <row r="179" spans="1:10" ht="13.5" hidden="1" customHeight="1">
      <c r="A179" s="94"/>
      <c r="B179" s="100" t="s">
        <v>14</v>
      </c>
      <c r="C179" s="109">
        <v>13.797236853486616</v>
      </c>
      <c r="D179" s="109">
        <v>39.114391143911433</v>
      </c>
      <c r="E179" s="109">
        <v>3.9196940726577481</v>
      </c>
      <c r="F179" s="109">
        <v>4.8709206039941506</v>
      </c>
      <c r="G179" s="109">
        <v>-4.1237113402061851</v>
      </c>
      <c r="H179" s="95">
        <v>-1.9500780031201117</v>
      </c>
      <c r="I179" s="109">
        <v>-0.37243947858473803</v>
      </c>
      <c r="J179" s="99"/>
    </row>
    <row r="180" spans="1:10" ht="13.5" hidden="1" customHeight="1">
      <c r="A180" s="94"/>
      <c r="B180" s="100" t="s">
        <v>15</v>
      </c>
      <c r="C180" s="109">
        <v>10.036007533961964</v>
      </c>
      <c r="D180" s="109">
        <v>13.13229571984435</v>
      </c>
      <c r="E180" s="95">
        <v>4.154589371980677</v>
      </c>
      <c r="F180" s="109">
        <v>1.5468227424749301</v>
      </c>
      <c r="G180" s="109">
        <v>-3.7111334002006089</v>
      </c>
      <c r="H180" s="95">
        <v>2.4061597690086671</v>
      </c>
      <c r="I180" s="109">
        <v>-2.188392007611796</v>
      </c>
      <c r="J180" s="99"/>
    </row>
    <row r="181" spans="1:10" ht="13.5" hidden="1" customHeight="1">
      <c r="A181" s="94"/>
      <c r="B181" s="100" t="s">
        <v>16</v>
      </c>
      <c r="C181" s="109">
        <v>2.3611668748188652</v>
      </c>
      <c r="D181" s="109">
        <v>16.481294236602622</v>
      </c>
      <c r="E181" s="109">
        <v>1.6423357664233578</v>
      </c>
      <c r="F181" s="109">
        <v>-4.523502049127373</v>
      </c>
      <c r="G181" s="109">
        <v>-2.1169354838709751</v>
      </c>
      <c r="H181" s="95">
        <v>3.3043478260869534</v>
      </c>
      <c r="I181" s="109">
        <v>-1.1959521619135103</v>
      </c>
      <c r="J181" s="99"/>
    </row>
    <row r="182" spans="1:10" ht="13.5" hidden="1" customHeight="1">
      <c r="A182" s="94"/>
      <c r="B182" s="100" t="s">
        <v>17</v>
      </c>
      <c r="C182" s="109">
        <v>2.5978675555468067</v>
      </c>
      <c r="D182" s="109">
        <v>17.409766454352436</v>
      </c>
      <c r="E182" s="109">
        <v>2.3099133782483108</v>
      </c>
      <c r="F182" s="109">
        <v>7.8896418199419145</v>
      </c>
      <c r="G182" s="109">
        <v>-1.6243654822334861</v>
      </c>
      <c r="H182" s="95">
        <v>1.6289592760180938</v>
      </c>
      <c r="I182" s="109">
        <v>1.3552758954501485</v>
      </c>
      <c r="J182" s="99"/>
    </row>
    <row r="183" spans="1:10" ht="13.5" hidden="1" customHeight="1">
      <c r="A183" s="94"/>
      <c r="B183" s="100" t="s">
        <v>18</v>
      </c>
      <c r="C183" s="109">
        <v>2.7408381115102687</v>
      </c>
      <c r="D183" s="109">
        <v>14.138286893704844</v>
      </c>
      <c r="E183" s="109">
        <v>0.73732718894008542</v>
      </c>
      <c r="F183" s="109">
        <v>1.5484515484515526</v>
      </c>
      <c r="G183" s="109">
        <v>-2.8913260219341907</v>
      </c>
      <c r="H183" s="95">
        <v>4.2870456663560219</v>
      </c>
      <c r="I183" s="109">
        <v>-2.0231213872832399</v>
      </c>
      <c r="J183" s="99"/>
    </row>
    <row r="184" spans="1:10" ht="13.5" hidden="1" customHeight="1">
      <c r="A184" s="94"/>
      <c r="B184" s="100" t="s">
        <v>27</v>
      </c>
      <c r="C184" s="109">
        <v>3.7837016685199787</v>
      </c>
      <c r="D184" s="109">
        <v>11.020408163265301</v>
      </c>
      <c r="E184" s="95">
        <v>4.026217228464418</v>
      </c>
      <c r="F184" s="109">
        <v>1.1397423191278335</v>
      </c>
      <c r="G184" s="109">
        <v>-1.3669821240799251</v>
      </c>
      <c r="H184" s="95">
        <v>-0.53333333333333144</v>
      </c>
      <c r="I184" s="109">
        <v>-4.7348484848484844</v>
      </c>
    </row>
    <row r="185" spans="1:10" ht="13.5" hidden="1" customHeight="1">
      <c r="A185" s="94"/>
      <c r="B185" s="100" t="s">
        <v>20</v>
      </c>
      <c r="C185" s="109">
        <v>3.7668363518828185</v>
      </c>
      <c r="D185" s="95">
        <v>10.010319917440654</v>
      </c>
      <c r="E185" s="95">
        <v>0.65359477124182774</v>
      </c>
      <c r="F185" s="95">
        <v>1.4953838346893491</v>
      </c>
      <c r="G185" s="95">
        <v>-1.5069967707212157</v>
      </c>
      <c r="H185" s="95">
        <v>2.922374429223737</v>
      </c>
      <c r="I185" s="95">
        <v>-1.4005602240896309</v>
      </c>
    </row>
    <row r="186" spans="1:10" ht="13.5" hidden="1" customHeight="1">
      <c r="A186" s="94"/>
      <c r="B186" s="100" t="s">
        <v>21</v>
      </c>
      <c r="C186" s="109">
        <v>2.3008563723346365</v>
      </c>
      <c r="D186" s="95">
        <v>2.9038112522685964</v>
      </c>
      <c r="E186" s="95">
        <v>-1.3309671694764802</v>
      </c>
      <c r="F186" s="95">
        <v>2.3643612208803972</v>
      </c>
      <c r="G186" s="95">
        <v>-2.5201612903225765</v>
      </c>
      <c r="H186" s="95">
        <v>17.598533455545379</v>
      </c>
      <c r="I186" s="95">
        <v>-4.7882136279926186</v>
      </c>
    </row>
    <row r="187" spans="1:10" ht="13.5" hidden="1" customHeight="1">
      <c r="A187" s="94"/>
      <c r="B187" s="100" t="s">
        <v>22</v>
      </c>
      <c r="C187" s="109">
        <v>2.8600030376900287</v>
      </c>
      <c r="D187" s="95">
        <v>12.42603550295857</v>
      </c>
      <c r="E187" s="95">
        <v>1.0572687224669579</v>
      </c>
      <c r="F187" s="95">
        <v>2.1447487618825818</v>
      </c>
      <c r="G187" s="95">
        <v>9.1324200913248887E-2</v>
      </c>
      <c r="H187" s="95">
        <v>9.7053726169843912</v>
      </c>
      <c r="I187" s="95">
        <v>-9.3545369504226983E-2</v>
      </c>
    </row>
    <row r="188" spans="1:10" ht="13.5" hidden="1" customHeight="1">
      <c r="A188" s="94"/>
      <c r="B188" s="100" t="s">
        <v>23</v>
      </c>
      <c r="C188" s="109">
        <v>3.6080119445023318</v>
      </c>
      <c r="D188" s="95">
        <v>4.8359240069084706</v>
      </c>
      <c r="E188" s="95">
        <v>-2.6726057906458749</v>
      </c>
      <c r="F188" s="95">
        <v>0.15802073800841754</v>
      </c>
      <c r="G188" s="95">
        <v>-4.3552519214346717</v>
      </c>
      <c r="H188" s="95">
        <v>12.973883740522311</v>
      </c>
      <c r="I188" s="95">
        <v>-0.73597056117755244</v>
      </c>
    </row>
    <row r="189" spans="1:10" ht="14.4" customHeight="1">
      <c r="A189" s="94"/>
      <c r="B189" s="94"/>
      <c r="C189" s="95"/>
      <c r="D189" s="95"/>
      <c r="E189" s="95"/>
      <c r="F189" s="95"/>
      <c r="G189" s="95"/>
      <c r="H189" s="95"/>
      <c r="I189" s="95"/>
    </row>
    <row r="190" spans="1:10" ht="13.5" customHeight="1">
      <c r="A190" s="93">
        <v>2024</v>
      </c>
      <c r="B190" s="100" t="s">
        <v>12</v>
      </c>
      <c r="C190" s="109">
        <v>1.4171645252418097</v>
      </c>
      <c r="D190" s="109">
        <v>1.0038610038610045</v>
      </c>
      <c r="E190" s="95">
        <v>-2.0066889632106921</v>
      </c>
      <c r="F190" s="109">
        <v>1.0941542860118005</v>
      </c>
      <c r="G190" s="109">
        <v>-0.33821871476888532</v>
      </c>
      <c r="H190" s="95">
        <v>8.4775086505190416</v>
      </c>
      <c r="I190" s="109">
        <v>-2.8985507246376869</v>
      </c>
      <c r="J190" s="99"/>
    </row>
    <row r="191" spans="1:10" ht="13.5" customHeight="1">
      <c r="A191" s="93"/>
      <c r="B191" s="94" t="s">
        <v>13</v>
      </c>
      <c r="C191" s="109">
        <v>4.5742554885709996</v>
      </c>
      <c r="D191" s="109">
        <v>1.9392917369308549</v>
      </c>
      <c r="E191" s="95">
        <v>9.3333333333333286</v>
      </c>
      <c r="F191" s="109">
        <v>6.4228248872806972</v>
      </c>
      <c r="G191" s="109">
        <v>-0.54945054945054039</v>
      </c>
      <c r="H191" s="95">
        <v>3.3837934105075647</v>
      </c>
      <c r="I191" s="109">
        <v>0.52576235541535254</v>
      </c>
      <c r="J191" s="99"/>
    </row>
    <row r="192" spans="1:10" ht="13.5" customHeight="1">
      <c r="A192" s="94"/>
      <c r="B192" s="100" t="s">
        <v>14</v>
      </c>
      <c r="C192" s="109">
        <v>5.3723905007536876</v>
      </c>
      <c r="D192" s="109">
        <v>-7</v>
      </c>
      <c r="E192" s="109">
        <v>2.2079116835326431</v>
      </c>
      <c r="F192" s="109">
        <v>9.3358104969809546</v>
      </c>
      <c r="G192" s="109">
        <v>1.0752688172043037</v>
      </c>
      <c r="H192" s="95">
        <v>-1.5910898965791631</v>
      </c>
      <c r="I192" s="109">
        <v>-3.7383177570093409</v>
      </c>
      <c r="J192" s="99"/>
    </row>
    <row r="193" spans="1:10" ht="13.5" customHeight="1">
      <c r="A193" s="94"/>
      <c r="B193" s="100" t="s">
        <v>15</v>
      </c>
      <c r="C193" s="109">
        <v>3.5345663801225946</v>
      </c>
      <c r="D193" s="109">
        <v>-14.665592264302973</v>
      </c>
      <c r="E193" s="95">
        <v>-4.2671614100185451</v>
      </c>
      <c r="F193" s="109">
        <v>-2.7171675586661053</v>
      </c>
      <c r="G193" s="109">
        <v>-3.8541666666666714</v>
      </c>
      <c r="H193" s="95">
        <v>29.60526315789474</v>
      </c>
      <c r="I193" s="109">
        <v>-2.2373540856031013</v>
      </c>
      <c r="J193" s="99"/>
    </row>
    <row r="194" spans="1:10" ht="13.5" customHeight="1">
      <c r="A194" s="94"/>
      <c r="B194" s="100" t="s">
        <v>16</v>
      </c>
      <c r="C194" s="109">
        <v>6.7705284111382991</v>
      </c>
      <c r="D194" s="109">
        <v>-11.336032388663966</v>
      </c>
      <c r="E194" s="109">
        <v>0.26929982046677026</v>
      </c>
      <c r="F194" s="109">
        <v>2.0533794487123345</v>
      </c>
      <c r="G194" s="109">
        <v>1.1328527291452275</v>
      </c>
      <c r="H194" s="95">
        <v>15.235690235690242</v>
      </c>
      <c r="I194" s="109">
        <v>-2.6070763500931236</v>
      </c>
      <c r="J194" s="99"/>
    </row>
    <row r="195" spans="1:10" ht="13.5" customHeight="1">
      <c r="A195" s="94"/>
      <c r="B195" s="100" t="s">
        <v>17</v>
      </c>
      <c r="C195" s="109">
        <v>6.2864648844479287</v>
      </c>
      <c r="D195" s="95">
        <v>-9.7046413502109772</v>
      </c>
      <c r="E195" s="95">
        <v>-2.9162746942615172</v>
      </c>
      <c r="F195" s="109">
        <v>2.7366532077164578</v>
      </c>
      <c r="G195" s="109">
        <v>-1.5479876160990642</v>
      </c>
      <c r="H195" s="95">
        <v>14.069456812110431</v>
      </c>
      <c r="I195" s="109">
        <v>-3.7249283667621853</v>
      </c>
      <c r="J195" s="99"/>
    </row>
    <row r="196" spans="1:10" ht="13.5" customHeight="1">
      <c r="A196" s="94"/>
      <c r="B196" s="100" t="s">
        <v>18</v>
      </c>
      <c r="C196" s="109">
        <v>4.5513059405710488</v>
      </c>
      <c r="D196" s="109">
        <v>-11.749788672865591</v>
      </c>
      <c r="E196" s="95">
        <v>-2.2872827081427261</v>
      </c>
      <c r="F196" s="109">
        <v>4.4761436301032944</v>
      </c>
      <c r="G196" s="109">
        <v>0.92402464065708045</v>
      </c>
      <c r="H196" s="95">
        <v>22.162645218945471</v>
      </c>
      <c r="I196" s="109">
        <v>-2.163225172074732</v>
      </c>
      <c r="J196" s="99"/>
    </row>
    <row r="197" spans="1:10" ht="13.5" customHeight="1">
      <c r="A197" s="94"/>
      <c r="B197" s="100" t="s">
        <v>19</v>
      </c>
      <c r="C197" s="109">
        <v>3.9506650058198423</v>
      </c>
      <c r="D197" s="109">
        <v>-9.9827882960413064</v>
      </c>
      <c r="E197" s="95">
        <v>-1.2601260126012477</v>
      </c>
      <c r="F197" s="109">
        <v>5.7814796668299806</v>
      </c>
      <c r="G197" s="109">
        <v>1.4925373134328339</v>
      </c>
      <c r="H197" s="95">
        <v>32.171581769436983</v>
      </c>
      <c r="I197" s="109">
        <v>-1.4910536779324133</v>
      </c>
    </row>
    <row r="198" spans="1:10" ht="13.5" customHeight="1">
      <c r="A198" s="94"/>
      <c r="B198" s="100" t="s">
        <v>20</v>
      </c>
      <c r="C198" s="109">
        <v>3.7514609193454174</v>
      </c>
      <c r="D198" s="95">
        <v>-6.8601583113456428</v>
      </c>
      <c r="E198" s="95">
        <v>-1.2987012987012889</v>
      </c>
      <c r="F198" s="95">
        <v>4.7240179015415151</v>
      </c>
      <c r="G198" s="95">
        <v>2.4043715846994616</v>
      </c>
      <c r="H198" s="95">
        <v>20.940550133096721</v>
      </c>
      <c r="I198" s="95">
        <v>-2.1780303030302974</v>
      </c>
    </row>
    <row r="199" spans="1:10" ht="13.5" customHeight="1">
      <c r="A199" s="94"/>
      <c r="B199" s="100" t="s">
        <v>21</v>
      </c>
      <c r="C199" s="109">
        <v>5.0247053072913106</v>
      </c>
      <c r="D199" s="95">
        <v>-2.8052805280528048</v>
      </c>
      <c r="E199" s="95">
        <v>1.1690647482014356</v>
      </c>
      <c r="F199" s="95">
        <v>1.4939759036144693</v>
      </c>
      <c r="G199" s="95">
        <v>1.4477766287487128</v>
      </c>
      <c r="H199" s="95">
        <v>21.434138737334379</v>
      </c>
      <c r="I199" s="95">
        <v>-0.87040618955512628</v>
      </c>
    </row>
    <row r="200" spans="1:10" ht="13.5" customHeight="1">
      <c r="A200" s="94"/>
      <c r="B200" s="100" t="s">
        <v>22</v>
      </c>
      <c r="C200" s="109">
        <v>4.1147652371859689</v>
      </c>
      <c r="D200" s="95">
        <v>-7.3529411764705799</v>
      </c>
      <c r="E200" s="95">
        <v>-0.69747166521359816</v>
      </c>
      <c r="F200" s="95">
        <v>0.86580086580086402</v>
      </c>
      <c r="G200" s="95">
        <v>-2.5547445255474486</v>
      </c>
      <c r="H200" s="95">
        <v>15.639810426540308</v>
      </c>
      <c r="I200" s="95">
        <v>-1.9662921348314626</v>
      </c>
    </row>
    <row r="201" spans="1:10" ht="13.5" customHeight="1">
      <c r="A201" s="94"/>
      <c r="B201" s="100" t="s">
        <v>23</v>
      </c>
      <c r="C201" s="109">
        <v>3.568092763962305</v>
      </c>
      <c r="D201" s="95">
        <v>-9.6079938508839291</v>
      </c>
      <c r="E201" s="95">
        <v>-3.5850495804729121</v>
      </c>
      <c r="F201" s="95">
        <v>1.7881705639614722</v>
      </c>
      <c r="G201" s="95">
        <v>4.1964285714285694</v>
      </c>
      <c r="H201" s="95">
        <v>4.4742729306487661</v>
      </c>
      <c r="I201" s="95">
        <v>-1.9462465245597826</v>
      </c>
    </row>
    <row r="202" spans="1:10" ht="6" customHeight="1">
      <c r="A202" s="93"/>
      <c r="C202" s="95"/>
      <c r="D202" s="95"/>
      <c r="E202" s="95"/>
      <c r="I202" s="87"/>
    </row>
    <row r="203" spans="1:10" ht="13.5" customHeight="1">
      <c r="A203" s="93">
        <v>2025</v>
      </c>
      <c r="B203" s="100" t="s">
        <v>12</v>
      </c>
      <c r="C203" s="109">
        <v>6.6309892823032346</v>
      </c>
      <c r="D203" s="109">
        <v>-3.1345565749235504</v>
      </c>
      <c r="E203" s="95">
        <v>5.2901023890784984</v>
      </c>
      <c r="F203" s="109">
        <v>0.4750593824227991</v>
      </c>
      <c r="G203" s="109">
        <v>-1.2443438914027212</v>
      </c>
      <c r="H203" s="95">
        <v>6.0606060606060623</v>
      </c>
      <c r="I203" s="109">
        <v>0.19900497512436743</v>
      </c>
      <c r="J203" s="99"/>
    </row>
    <row r="204" spans="1:10" ht="13.5" customHeight="1">
      <c r="A204" s="93"/>
      <c r="B204" s="100" t="s">
        <v>13</v>
      </c>
      <c r="C204" s="109">
        <v>4.0136241608565992</v>
      </c>
      <c r="D204" s="109">
        <v>-12.985938792390399</v>
      </c>
      <c r="E204" s="95">
        <v>-6.3789868667917489</v>
      </c>
      <c r="F204" s="109">
        <v>2.0551144325081907</v>
      </c>
      <c r="G204" s="109">
        <v>0.66298342541435318</v>
      </c>
      <c r="H204" s="95">
        <v>25.409130060292867</v>
      </c>
      <c r="I204" s="109">
        <v>-1.7782426778242666</v>
      </c>
      <c r="J204" s="99"/>
    </row>
    <row r="205" spans="1:10" ht="13.5" customHeight="1">
      <c r="A205" s="93"/>
      <c r="B205" s="11" t="s">
        <v>24</v>
      </c>
      <c r="C205" s="109">
        <v>4.9354124083633932</v>
      </c>
      <c r="D205" s="109">
        <v>-3.4050179211469498</v>
      </c>
      <c r="E205" s="109">
        <v>1.1701170117011799</v>
      </c>
      <c r="F205" s="109">
        <v>5.4800339847068926</v>
      </c>
      <c r="G205" s="109">
        <v>0.63829787234041646</v>
      </c>
      <c r="H205" s="95">
        <v>32.578819725141472</v>
      </c>
      <c r="I205" s="109">
        <v>0.67961165048544103</v>
      </c>
      <c r="J205" s="99"/>
    </row>
    <row r="206" spans="1:10" ht="13.5" customHeight="1">
      <c r="A206" s="93"/>
      <c r="B206" s="100" t="s">
        <v>15</v>
      </c>
      <c r="C206" s="109">
        <v>3.3616334491775923</v>
      </c>
      <c r="D206" s="109">
        <v>-2.3607176581680847</v>
      </c>
      <c r="E206" s="95">
        <v>0.77519379844960667</v>
      </c>
      <c r="F206" s="109">
        <v>-0.33855268726196641</v>
      </c>
      <c r="G206" s="109">
        <v>5.9588299024918854</v>
      </c>
      <c r="H206" s="95">
        <v>41.841914430746925</v>
      </c>
      <c r="I206" s="109">
        <v>-9.9502487562190822E-2</v>
      </c>
      <c r="J206" s="99"/>
    </row>
    <row r="207" spans="1:10" ht="13.5" customHeight="1">
      <c r="A207" s="93"/>
      <c r="B207" s="11" t="s">
        <v>156</v>
      </c>
      <c r="C207" s="109">
        <v>3.7372876671850577</v>
      </c>
      <c r="D207" s="109">
        <v>2.3744292237442863</v>
      </c>
      <c r="E207" s="109">
        <v>0</v>
      </c>
      <c r="F207" s="109">
        <v>1.8851380973257363</v>
      </c>
      <c r="G207" s="109">
        <v>-1.2219959266802505</v>
      </c>
      <c r="H207" s="95">
        <v>26.077428780131484</v>
      </c>
      <c r="I207" s="109">
        <v>-0.38240917782026429</v>
      </c>
      <c r="J207" s="99"/>
    </row>
    <row r="208" spans="1:10" ht="13.5" customHeight="1">
      <c r="A208" s="93"/>
      <c r="B208" s="100" t="s">
        <v>129</v>
      </c>
      <c r="C208" s="109">
        <v>4.1405850685019061</v>
      </c>
      <c r="D208" s="95">
        <v>0.74766355140185681</v>
      </c>
      <c r="E208" s="95">
        <v>0.4</v>
      </c>
      <c r="F208" s="109">
        <v>2.0524017467248967</v>
      </c>
      <c r="G208" s="109">
        <v>1.7819706498951575</v>
      </c>
      <c r="H208" s="95" t="s">
        <v>116</v>
      </c>
      <c r="I208" s="109">
        <v>9.9206349206355071E-2</v>
      </c>
      <c r="J208" s="99"/>
    </row>
    <row r="209" spans="1:10" ht="13.5" hidden="1" customHeight="1">
      <c r="A209" s="93"/>
      <c r="B209" s="100" t="s">
        <v>130</v>
      </c>
      <c r="C209" s="109"/>
      <c r="D209" s="109"/>
      <c r="E209" s="95"/>
      <c r="F209" s="109"/>
      <c r="G209" s="109"/>
      <c r="H209" s="95"/>
      <c r="I209" s="109"/>
      <c r="J209" s="99"/>
    </row>
    <row r="210" spans="1:10" ht="13.5" hidden="1" customHeight="1">
      <c r="A210" s="94"/>
      <c r="B210" s="100" t="s">
        <v>131</v>
      </c>
      <c r="C210" s="109"/>
      <c r="D210" s="109"/>
      <c r="E210" s="95"/>
      <c r="F210" s="109"/>
      <c r="G210" s="109"/>
      <c r="H210" s="95"/>
      <c r="I210" s="109"/>
    </row>
    <row r="211" spans="1:10" ht="13.5" hidden="1" customHeight="1">
      <c r="A211" s="94"/>
      <c r="B211" s="100" t="s">
        <v>132</v>
      </c>
      <c r="C211" s="109"/>
      <c r="D211" s="95"/>
      <c r="E211" s="95"/>
      <c r="F211" s="95"/>
      <c r="G211" s="95"/>
      <c r="H211" s="95"/>
      <c r="I211" s="95"/>
    </row>
    <row r="212" spans="1:10" ht="13.5" hidden="1" customHeight="1">
      <c r="A212" s="93"/>
      <c r="B212" s="100" t="s">
        <v>133</v>
      </c>
      <c r="C212" s="109"/>
      <c r="D212" s="95"/>
      <c r="E212" s="95"/>
      <c r="F212" s="95"/>
      <c r="G212" s="95"/>
      <c r="H212" s="95"/>
      <c r="I212" s="95"/>
    </row>
    <row r="213" spans="1:10" ht="13.5" hidden="1" customHeight="1">
      <c r="A213" s="93"/>
      <c r="B213" s="100" t="s">
        <v>134</v>
      </c>
      <c r="C213" s="109"/>
      <c r="D213" s="95"/>
      <c r="E213" s="95"/>
      <c r="F213" s="95"/>
      <c r="G213" s="95"/>
      <c r="H213" s="95"/>
      <c r="I213" s="95"/>
    </row>
    <row r="214" spans="1:10" ht="13.5" hidden="1" customHeight="1">
      <c r="A214" s="93"/>
      <c r="B214" s="100" t="s">
        <v>117</v>
      </c>
      <c r="C214" s="109"/>
      <c r="D214" s="95"/>
      <c r="E214" s="95"/>
      <c r="F214" s="95"/>
      <c r="G214" s="95"/>
      <c r="H214" s="95"/>
      <c r="I214" s="95"/>
    </row>
    <row r="215" spans="1:10">
      <c r="A215" s="93"/>
      <c r="B215" s="94"/>
      <c r="C215" s="95"/>
      <c r="D215" s="95"/>
      <c r="E215" s="95"/>
      <c r="I215" s="87"/>
    </row>
    <row r="216" spans="1:10" s="104" customFormat="1" ht="15.75" customHeight="1">
      <c r="A216" s="144" t="s">
        <v>142</v>
      </c>
      <c r="B216" s="144"/>
      <c r="C216" s="144"/>
      <c r="D216" s="144"/>
      <c r="E216" s="144"/>
      <c r="F216" s="144"/>
      <c r="G216" s="144"/>
      <c r="H216" s="144"/>
      <c r="I216" s="144"/>
    </row>
    <row r="217" spans="1:10" ht="10.5" customHeight="1">
      <c r="A217" s="110"/>
      <c r="B217" s="110"/>
      <c r="C217" s="110"/>
      <c r="D217" s="110"/>
      <c r="E217" s="110"/>
      <c r="F217" s="110"/>
      <c r="G217" s="110"/>
      <c r="H217" s="110"/>
      <c r="I217" s="110"/>
    </row>
    <row r="218" spans="1:10" ht="15" hidden="1" customHeight="1">
      <c r="A218" s="93">
        <v>2018</v>
      </c>
      <c r="B218" s="94" t="s">
        <v>12</v>
      </c>
      <c r="C218" s="95">
        <v>10.1498754866242</v>
      </c>
      <c r="D218" s="95">
        <v>0.26785714285712497</v>
      </c>
      <c r="E218" s="95">
        <v>-12.748360736762301</v>
      </c>
      <c r="F218" s="95">
        <v>-7.2892938496583204</v>
      </c>
      <c r="G218" s="95">
        <v>-4.1083099906629297</v>
      </c>
      <c r="H218" s="95">
        <v>-7.7917512888611196</v>
      </c>
      <c r="I218" s="95">
        <v>-6.7316209034543997</v>
      </c>
    </row>
    <row r="219" spans="1:10" ht="15" hidden="1" customHeight="1">
      <c r="A219" s="94"/>
      <c r="B219" s="94" t="s">
        <v>13</v>
      </c>
      <c r="C219" s="95">
        <v>-2.2191419019051701</v>
      </c>
      <c r="D219" s="95">
        <v>1.2466607301870001</v>
      </c>
      <c r="E219" s="95">
        <v>-4.1795694864048398</v>
      </c>
      <c r="F219" s="95">
        <v>-1.7199017199017099</v>
      </c>
      <c r="G219" s="95">
        <v>0.48685491723465202</v>
      </c>
      <c r="H219" s="95">
        <v>-2.4651615909187101</v>
      </c>
      <c r="I219" s="95">
        <v>-3.41880341880342</v>
      </c>
    </row>
    <row r="220" spans="1:10" ht="15" hidden="1" customHeight="1">
      <c r="A220" s="94"/>
      <c r="B220" s="94" t="s">
        <v>14</v>
      </c>
      <c r="C220" s="95">
        <v>5.0227375794923903</v>
      </c>
      <c r="D220" s="95">
        <v>-12.840809146877699</v>
      </c>
      <c r="E220" s="95">
        <v>-3.6721744356753598</v>
      </c>
      <c r="F220" s="95">
        <v>4.5499999999999803</v>
      </c>
      <c r="G220" s="95">
        <v>-1.3565891472868301</v>
      </c>
      <c r="H220" s="95">
        <v>12.9413297433448</v>
      </c>
      <c r="I220" s="95">
        <v>11.307767944936099</v>
      </c>
    </row>
    <row r="221" spans="1:10" ht="15" hidden="1" customHeight="1">
      <c r="A221" s="94"/>
      <c r="B221" s="94" t="s">
        <v>15</v>
      </c>
      <c r="C221" s="95">
        <v>-6.2176266013124</v>
      </c>
      <c r="D221" s="95">
        <v>-1.61453077699292</v>
      </c>
      <c r="E221" s="95">
        <v>-4.2069840230755098</v>
      </c>
      <c r="F221" s="95">
        <v>2.8216164514586399</v>
      </c>
      <c r="G221" s="95">
        <v>1.37524557956779</v>
      </c>
      <c r="H221" s="95">
        <v>-14.0346829699696</v>
      </c>
      <c r="I221" s="95">
        <v>-2.9151943462897498</v>
      </c>
    </row>
    <row r="222" spans="1:10" ht="15" hidden="1" customHeight="1">
      <c r="A222" s="94"/>
      <c r="B222" s="94" t="s">
        <v>16</v>
      </c>
      <c r="C222" s="95">
        <v>2.1246348034806899</v>
      </c>
      <c r="D222" s="95">
        <v>2.9743589743589798</v>
      </c>
      <c r="E222" s="95">
        <v>5.0356101779975004</v>
      </c>
      <c r="F222" s="95">
        <v>7.8604651162790704</v>
      </c>
      <c r="G222" s="95">
        <v>2.2286821705426401</v>
      </c>
      <c r="H222" s="95">
        <v>10.224985463165901</v>
      </c>
      <c r="I222" s="95">
        <v>2.6387625113739501</v>
      </c>
    </row>
    <row r="223" spans="1:10" ht="15" hidden="1" customHeight="1">
      <c r="A223" s="94"/>
      <c r="B223" s="94" t="s">
        <v>17</v>
      </c>
      <c r="C223" s="95">
        <v>9.4098167536643</v>
      </c>
      <c r="D223" s="95">
        <v>-6.87250996015936</v>
      </c>
      <c r="E223" s="95">
        <v>-1.6875235084223601</v>
      </c>
      <c r="F223" s="95">
        <v>2.5442000862440701</v>
      </c>
      <c r="G223" s="95">
        <v>-0.56872037914690998</v>
      </c>
      <c r="H223" s="95">
        <v>0.41796859148641402</v>
      </c>
      <c r="I223" s="95">
        <v>-3.6347517730496399</v>
      </c>
    </row>
    <row r="224" spans="1:10" ht="15" hidden="1" customHeight="1">
      <c r="A224" s="94"/>
      <c r="B224" s="94" t="s">
        <v>18</v>
      </c>
      <c r="C224" s="95">
        <v>0.92124685969147901</v>
      </c>
      <c r="D224" s="95">
        <v>3.8502673796791198</v>
      </c>
      <c r="E224" s="95">
        <v>1.4362675655833499</v>
      </c>
      <c r="F224" s="95">
        <v>-9.1673675357443294</v>
      </c>
      <c r="G224" s="95">
        <v>0.66730219256434997</v>
      </c>
      <c r="H224" s="95">
        <v>3.7177725693041501</v>
      </c>
      <c r="I224" s="95">
        <v>1.9319227230910601</v>
      </c>
    </row>
    <row r="225" spans="1:9" ht="15" hidden="1" customHeight="1">
      <c r="A225" s="94"/>
      <c r="B225" s="94" t="s">
        <v>19</v>
      </c>
      <c r="C225" s="95">
        <v>-1.8021916386804999</v>
      </c>
      <c r="D225" s="95">
        <v>-1.54479917610711</v>
      </c>
      <c r="E225" s="95">
        <v>1.74519358192828</v>
      </c>
      <c r="F225" s="95">
        <v>-0.78703703703702399</v>
      </c>
      <c r="G225" s="95">
        <v>0.47348484848484401</v>
      </c>
      <c r="H225" s="95">
        <v>6.4014649731161599</v>
      </c>
      <c r="I225" s="95">
        <v>-3.4296028880866301</v>
      </c>
    </row>
    <row r="226" spans="1:9" ht="15" hidden="1" customHeight="1">
      <c r="A226" s="94"/>
      <c r="B226" s="94" t="s">
        <v>20</v>
      </c>
      <c r="C226" s="95">
        <v>-5.3551947402651798</v>
      </c>
      <c r="D226" s="95">
        <v>-4.4979079497907897</v>
      </c>
      <c r="E226" s="95">
        <v>-3.7831880573088799</v>
      </c>
      <c r="F226" s="95">
        <v>-1.63322445170321</v>
      </c>
      <c r="G226" s="95">
        <v>-0.47125353440151202</v>
      </c>
      <c r="H226" s="95">
        <v>-6.3312461093412198</v>
      </c>
      <c r="I226" s="95">
        <v>2.7102803738317802</v>
      </c>
    </row>
    <row r="227" spans="1:9" ht="15" hidden="1" customHeight="1">
      <c r="A227" s="94"/>
      <c r="B227" s="94" t="s">
        <v>21</v>
      </c>
      <c r="C227" s="95">
        <v>4.1862958144749998</v>
      </c>
      <c r="D227" s="95">
        <v>8.4337349397590309</v>
      </c>
      <c r="E227" s="95">
        <v>2.7459024928671001</v>
      </c>
      <c r="F227" s="95">
        <v>-1.2808349146110201</v>
      </c>
      <c r="G227" s="95">
        <v>-9.4696969696954597E-2</v>
      </c>
      <c r="H227" s="95">
        <v>2.7013291634089001</v>
      </c>
      <c r="I227" s="95">
        <v>3.2757051865332198</v>
      </c>
    </row>
    <row r="228" spans="1:9" ht="15" hidden="1" customHeight="1">
      <c r="A228" s="94"/>
      <c r="B228" s="94" t="s">
        <v>22</v>
      </c>
      <c r="C228" s="95">
        <v>2.3782448739006998</v>
      </c>
      <c r="D228" s="95">
        <v>-1.8181818181818099</v>
      </c>
      <c r="E228" s="95">
        <v>4.1440747534736699</v>
      </c>
      <c r="F228" s="95">
        <v>2.7390677558865901</v>
      </c>
      <c r="G228" s="95">
        <v>1.2322274881516599</v>
      </c>
      <c r="H228" s="95">
        <v>0.92497430626927701</v>
      </c>
      <c r="I228" s="95">
        <v>2.3788546255506602</v>
      </c>
    </row>
    <row r="229" spans="1:9" ht="15" hidden="1" customHeight="1">
      <c r="A229" s="94"/>
      <c r="B229" s="94" t="s">
        <v>23</v>
      </c>
      <c r="C229" s="95">
        <v>4.4695249784434603</v>
      </c>
      <c r="D229" s="95">
        <v>15.329218106995899</v>
      </c>
      <c r="E229" s="95">
        <v>14.5698715453484</v>
      </c>
      <c r="F229" s="95">
        <v>10.523854069223599</v>
      </c>
      <c r="G229" s="95">
        <v>-0.84269662921347799</v>
      </c>
      <c r="H229" s="95">
        <v>6.7586935204043197</v>
      </c>
      <c r="I229" s="95">
        <v>0.17211703958692201</v>
      </c>
    </row>
    <row r="230" spans="1:9" ht="10.5" hidden="1" customHeight="1">
      <c r="A230" s="94"/>
      <c r="B230" s="93"/>
      <c r="C230" s="95"/>
      <c r="D230" s="95"/>
      <c r="E230" s="95"/>
      <c r="F230" s="95"/>
      <c r="G230" s="95"/>
      <c r="H230" s="95"/>
      <c r="I230" s="95"/>
    </row>
    <row r="231" spans="1:9" ht="15" hidden="1" customHeight="1">
      <c r="A231" s="93">
        <v>2019</v>
      </c>
      <c r="B231" s="94" t="s">
        <v>12</v>
      </c>
      <c r="C231" s="109">
        <f>'[1]2'!E104</f>
        <v>-1.09742402912522</v>
      </c>
      <c r="D231" s="95">
        <v>7.0472792149866201</v>
      </c>
      <c r="E231" s="95">
        <v>-5.6000067950939503</v>
      </c>
      <c r="F231" s="95">
        <v>-7.7016326667894601</v>
      </c>
      <c r="G231" s="95">
        <v>-26.741393114491601</v>
      </c>
      <c r="H231" s="95">
        <v>-8.5424829679833607</v>
      </c>
      <c r="I231" s="95">
        <v>-5.6701030927835099</v>
      </c>
    </row>
    <row r="232" spans="1:9" ht="15" hidden="1" customHeight="1">
      <c r="A232" s="93"/>
      <c r="B232" s="94" t="s">
        <v>13</v>
      </c>
      <c r="C232" s="109">
        <f>'[1]2'!E105</f>
        <v>-3.9240177811317798</v>
      </c>
      <c r="D232" s="95">
        <v>-15.25</v>
      </c>
      <c r="E232" s="95">
        <v>-18.362590989661602</v>
      </c>
      <c r="F232" s="95">
        <v>3.1312206172401602E-2</v>
      </c>
      <c r="G232" s="95">
        <v>2.6229508196721398</v>
      </c>
      <c r="H232" s="95">
        <v>-4.2031726427110199</v>
      </c>
      <c r="I232" s="95">
        <v>-9.1074681238615707</v>
      </c>
    </row>
    <row r="233" spans="1:9" ht="15" hidden="1" customHeight="1">
      <c r="A233" s="93"/>
      <c r="B233" s="94" t="s">
        <v>24</v>
      </c>
      <c r="C233" s="109">
        <f>'[1]2'!E106</f>
        <v>3.1592124280910299</v>
      </c>
      <c r="D233" s="95">
        <v>-3.34316617502459</v>
      </c>
      <c r="E233" s="95">
        <v>7.0130385425047699</v>
      </c>
      <c r="F233" s="95">
        <v>5.4809538587370499</v>
      </c>
      <c r="G233" s="95">
        <v>3.9403620873269301</v>
      </c>
      <c r="H233" s="95">
        <v>14.4963738920226</v>
      </c>
      <c r="I233" s="95">
        <v>16.232464929859699</v>
      </c>
    </row>
    <row r="234" spans="1:9" ht="15" hidden="1" customHeight="1">
      <c r="A234" s="94"/>
      <c r="B234" s="94" t="s">
        <v>25</v>
      </c>
      <c r="C234" s="109">
        <f>'[1]2'!E107</f>
        <v>-5.90683663197896</v>
      </c>
      <c r="D234" s="95">
        <v>-5.6968463886062999</v>
      </c>
      <c r="E234" s="95">
        <v>-4.9992790491688499</v>
      </c>
      <c r="F234" s="95">
        <v>-0.35484893327478101</v>
      </c>
      <c r="G234" s="95">
        <v>3.4836065573770401</v>
      </c>
      <c r="H234" s="95">
        <v>-10.6376240411007</v>
      </c>
      <c r="I234" s="95">
        <v>-3.9655172413792998</v>
      </c>
    </row>
    <row r="235" spans="1:9" ht="15" hidden="1" customHeight="1">
      <c r="A235" s="94"/>
      <c r="B235" s="94" t="s">
        <v>16</v>
      </c>
      <c r="C235" s="109">
        <f>'[1]2'!E108</f>
        <v>3.74582210867842</v>
      </c>
      <c r="D235" s="95">
        <v>6.3646170442286802</v>
      </c>
      <c r="E235" s="95">
        <v>6.26843018213357</v>
      </c>
      <c r="F235" s="95">
        <v>8.9128998542702806</v>
      </c>
      <c r="G235" s="95">
        <v>-0.198019801980195</v>
      </c>
      <c r="H235" s="95">
        <v>6.9698759598346101</v>
      </c>
      <c r="I235" s="95">
        <v>4.6678635547576199</v>
      </c>
    </row>
    <row r="236" spans="1:9" ht="15" hidden="1" customHeight="1">
      <c r="A236" s="94"/>
      <c r="B236" s="94" t="s">
        <v>30</v>
      </c>
      <c r="C236" s="109">
        <f>'[1]2'!E109</f>
        <v>9.6305916806797001</v>
      </c>
      <c r="D236" s="95">
        <v>-12.3732251521298</v>
      </c>
      <c r="E236" s="95">
        <v>-3.78384444308421</v>
      </c>
      <c r="F236" s="95">
        <v>-6.4876464877380604</v>
      </c>
      <c r="G236" s="95">
        <v>0.99206349206349398</v>
      </c>
      <c r="H236" s="95">
        <v>-2.3927848334253699</v>
      </c>
      <c r="I236" s="95">
        <v>-5.6603773584905603</v>
      </c>
    </row>
    <row r="237" spans="1:9" ht="15" hidden="1" customHeight="1">
      <c r="B237" s="94" t="s">
        <v>31</v>
      </c>
      <c r="C237" s="109">
        <f>'[1]2'!E110</f>
        <v>-0.18646828942049401</v>
      </c>
      <c r="D237" s="95">
        <v>-2.31481481481481</v>
      </c>
      <c r="E237" s="95">
        <v>2.3040301973216799</v>
      </c>
      <c r="F237" s="95">
        <v>-5.2859318018128398</v>
      </c>
      <c r="G237" s="95">
        <v>3.1434184675835</v>
      </c>
      <c r="H237" s="95">
        <v>-2.4665283801621598</v>
      </c>
      <c r="I237" s="95">
        <v>0.45454545454546702</v>
      </c>
    </row>
    <row r="238" spans="1:9" ht="15" hidden="1" customHeight="1">
      <c r="B238" s="94" t="s">
        <v>27</v>
      </c>
      <c r="C238" s="109">
        <f>'[1]2'!E111</f>
        <v>-2.6945147679385602</v>
      </c>
      <c r="D238" s="95">
        <v>-15.4028436018957</v>
      </c>
      <c r="E238" s="95">
        <v>2.38583835996931</v>
      </c>
      <c r="F238" s="95">
        <v>-2.1136693201416801</v>
      </c>
      <c r="G238" s="95">
        <v>-4</v>
      </c>
      <c r="H238" s="95">
        <v>2.07648582808089</v>
      </c>
      <c r="I238" s="95">
        <v>0.81447963800904699</v>
      </c>
    </row>
    <row r="239" spans="1:9" ht="15" hidden="1" customHeight="1">
      <c r="B239" s="94" t="s">
        <v>28</v>
      </c>
      <c r="C239" s="109">
        <f>'[1]2'!E112</f>
        <v>-5.4260711888687503</v>
      </c>
      <c r="D239" s="95">
        <v>1.9607843137254799</v>
      </c>
      <c r="E239" s="95">
        <v>-3.6178483216584998</v>
      </c>
      <c r="F239" s="95">
        <v>-1.9370851050487501</v>
      </c>
      <c r="G239" s="95">
        <v>-1.1904761904762</v>
      </c>
      <c r="H239" s="95">
        <v>-3.8563527539965201</v>
      </c>
      <c r="I239" s="95">
        <v>1.7055655296229699</v>
      </c>
    </row>
    <row r="240" spans="1:9" s="87" customFormat="1" ht="15" hidden="1" customHeight="1">
      <c r="A240" s="86"/>
      <c r="B240" s="94" t="s">
        <v>29</v>
      </c>
      <c r="C240" s="109">
        <f>'[1]2'!E113</f>
        <v>3.4816341775593602</v>
      </c>
      <c r="D240" s="95">
        <v>0.137362637362656</v>
      </c>
      <c r="E240" s="95">
        <v>2.4786270926544498</v>
      </c>
      <c r="F240" s="95">
        <v>1.5754794770110401</v>
      </c>
      <c r="G240" s="95">
        <v>4.11646586345383</v>
      </c>
      <c r="H240" s="95">
        <v>0.52403467297084205</v>
      </c>
      <c r="I240" s="95">
        <v>2.29479258605474</v>
      </c>
    </row>
    <row r="241" spans="1:9" s="87" customFormat="1" ht="15" hidden="1" customHeight="1">
      <c r="A241" s="97"/>
      <c r="B241" s="86" t="s">
        <v>22</v>
      </c>
      <c r="C241" s="109">
        <f>'[1]2'!E114</f>
        <v>2.7823757766221302</v>
      </c>
      <c r="D241" s="95">
        <v>-0.54869684499314497</v>
      </c>
      <c r="E241" s="95">
        <v>2.8409207370815999</v>
      </c>
      <c r="F241" s="95">
        <v>0.404489832612342</v>
      </c>
      <c r="G241" s="95">
        <v>8.5824493731918796</v>
      </c>
      <c r="H241" s="95">
        <v>-0.43507231607414099</v>
      </c>
      <c r="I241" s="95">
        <v>3.9689387402933498</v>
      </c>
    </row>
    <row r="242" spans="1:9" s="87" customFormat="1" ht="15" hidden="1" customHeight="1">
      <c r="A242" s="97"/>
      <c r="B242" s="86" t="s">
        <v>23</v>
      </c>
      <c r="C242" s="109">
        <f>'[1]2'!E115</f>
        <v>4.3950424764357603</v>
      </c>
      <c r="D242" s="95">
        <v>22.068965517241399</v>
      </c>
      <c r="E242" s="95">
        <v>16.102286090128199</v>
      </c>
      <c r="F242" s="95">
        <v>8.5494953586102707</v>
      </c>
      <c r="G242" s="95">
        <v>14.0319715808171</v>
      </c>
      <c r="H242" s="95">
        <v>6.4679946460908404</v>
      </c>
      <c r="I242" s="95">
        <v>0.91286307053941596</v>
      </c>
    </row>
    <row r="243" spans="1:9" s="87" customFormat="1" ht="15" hidden="1" customHeight="1">
      <c r="A243" s="93"/>
      <c r="B243" s="86"/>
      <c r="C243" s="109"/>
      <c r="D243" s="95"/>
      <c r="E243" s="95"/>
      <c r="F243" s="95"/>
      <c r="G243" s="95"/>
      <c r="H243" s="95"/>
      <c r="I243" s="95"/>
    </row>
    <row r="244" spans="1:9" s="87" customFormat="1" ht="13.5" hidden="1" customHeight="1">
      <c r="A244" s="93">
        <v>2020</v>
      </c>
      <c r="B244" s="86" t="s">
        <v>12</v>
      </c>
      <c r="C244" s="109">
        <v>-1.32319711817385</v>
      </c>
      <c r="D244" s="95">
        <v>4.2937853107344504</v>
      </c>
      <c r="E244" s="95">
        <v>-6.4908012122764402</v>
      </c>
      <c r="F244" s="95">
        <v>-7.4688758306760299</v>
      </c>
      <c r="G244" s="95">
        <v>-27.111826226870502</v>
      </c>
      <c r="H244" s="95">
        <v>-6.0648592745807797</v>
      </c>
      <c r="I244" s="95">
        <v>-8.2236842105263204</v>
      </c>
    </row>
    <row r="245" spans="1:9" ht="13.5" hidden="1" customHeight="1">
      <c r="A245" s="94"/>
      <c r="B245" s="94" t="s">
        <v>13</v>
      </c>
      <c r="C245" s="109">
        <v>-4.2371624701012403</v>
      </c>
      <c r="D245" s="95">
        <v>-41.278439869989199</v>
      </c>
      <c r="E245" s="95">
        <v>-26.191432640689499</v>
      </c>
      <c r="F245" s="95">
        <v>-0.54289728645299795</v>
      </c>
      <c r="G245" s="95">
        <v>1.6556291390728399</v>
      </c>
      <c r="H245" s="95">
        <v>-3.11418685121106</v>
      </c>
      <c r="I245" s="95">
        <v>-12.455197132616499</v>
      </c>
    </row>
    <row r="246" spans="1:9" ht="13.5" hidden="1" customHeight="1">
      <c r="A246" s="94"/>
      <c r="B246" s="94" t="s">
        <v>14</v>
      </c>
      <c r="C246" s="109">
        <v>-10.348031315674101</v>
      </c>
      <c r="D246" s="95">
        <v>1.4760147601476099</v>
      </c>
      <c r="E246" s="95">
        <v>6.4469843154717701</v>
      </c>
      <c r="F246" s="95">
        <v>1.63633394584544</v>
      </c>
      <c r="G246" s="95">
        <v>-2.4972855591748102</v>
      </c>
      <c r="H246" s="95">
        <v>1.8547077922077999</v>
      </c>
      <c r="I246" s="95">
        <v>9.2118730808597693</v>
      </c>
    </row>
    <row r="247" spans="1:9" ht="13.5" hidden="1" customHeight="1">
      <c r="A247" s="94"/>
      <c r="B247" s="94" t="s">
        <v>15</v>
      </c>
      <c r="C247" s="109">
        <v>-34.8514430214992</v>
      </c>
      <c r="D247" s="95">
        <v>5.2727272727272796</v>
      </c>
      <c r="E247" s="95">
        <v>-29.017151622199499</v>
      </c>
      <c r="F247" s="95">
        <v>-13.2942588410639</v>
      </c>
      <c r="G247" s="95">
        <v>-16.369710467706</v>
      </c>
      <c r="H247" s="95">
        <v>-28.445630951906601</v>
      </c>
      <c r="I247" s="95">
        <v>2.0618556701030899</v>
      </c>
    </row>
    <row r="248" spans="1:9" ht="13.5" hidden="1" customHeight="1">
      <c r="A248" s="94"/>
      <c r="B248" s="94" t="s">
        <v>16</v>
      </c>
      <c r="C248" s="109">
        <v>32.880303688422501</v>
      </c>
      <c r="D248" s="95">
        <v>12.435233160621801</v>
      </c>
      <c r="E248" s="95">
        <v>-13.0768601129574</v>
      </c>
      <c r="F248" s="95">
        <v>4.0036910819198397</v>
      </c>
      <c r="G248" s="95">
        <v>14.114513981358201</v>
      </c>
      <c r="H248" s="95">
        <v>9.5166499610201498</v>
      </c>
      <c r="I248" s="95">
        <v>8.9072543617998008</v>
      </c>
    </row>
    <row r="249" spans="1:9" ht="13.5" hidden="1" customHeight="1">
      <c r="A249" s="94"/>
      <c r="B249" s="94" t="s">
        <v>30</v>
      </c>
      <c r="C249" s="109">
        <v>18.782380656053199</v>
      </c>
      <c r="D249" s="95">
        <v>-0.92165898617511699</v>
      </c>
      <c r="E249" s="95">
        <v>33.369116899259801</v>
      </c>
      <c r="F249" s="95">
        <v>-2.3843776913622698</v>
      </c>
      <c r="G249" s="95">
        <v>12.9521586931155</v>
      </c>
      <c r="H249" s="95">
        <v>11.2523516550567</v>
      </c>
      <c r="I249" s="95">
        <v>-1.34907251264755</v>
      </c>
    </row>
    <row r="250" spans="1:9" ht="13.5" hidden="1" customHeight="1">
      <c r="A250" s="94"/>
      <c r="B250" s="94" t="s">
        <v>31</v>
      </c>
      <c r="C250" s="109">
        <v>6.4824848877807204</v>
      </c>
      <c r="D250" s="95">
        <v>-0.31007751937984601</v>
      </c>
      <c r="E250" s="95">
        <v>24.643084092353298</v>
      </c>
      <c r="F250" s="95">
        <v>0.25454961660243203</v>
      </c>
      <c r="G250" s="95">
        <v>5.5785123966942196</v>
      </c>
      <c r="H250" s="95">
        <v>4.5840950639853899</v>
      </c>
      <c r="I250" s="95">
        <v>-5.0427350427350497</v>
      </c>
    </row>
    <row r="251" spans="1:9" ht="13.5" hidden="1" customHeight="1">
      <c r="A251" s="94"/>
      <c r="B251" s="94" t="s">
        <v>27</v>
      </c>
      <c r="C251" s="109">
        <v>0.13837020905342901</v>
      </c>
      <c r="D251" s="95">
        <v>-3.7325038880248802</v>
      </c>
      <c r="E251" s="95">
        <v>1.6461604694899299</v>
      </c>
      <c r="F251" s="95">
        <v>1.3333332898105801</v>
      </c>
      <c r="G251" s="95">
        <v>-1.9569471624266199</v>
      </c>
      <c r="H251" s="95">
        <v>9.0722370318577106</v>
      </c>
      <c r="I251" s="95">
        <v>0.54005400540056303</v>
      </c>
    </row>
    <row r="252" spans="1:9" ht="13.5" hidden="1" customHeight="1">
      <c r="A252" s="94"/>
      <c r="B252" s="94" t="s">
        <v>20</v>
      </c>
      <c r="C252" s="109">
        <v>-2.0795474810716601</v>
      </c>
      <c r="D252" s="95">
        <v>1.9386106623586601</v>
      </c>
      <c r="E252" s="95">
        <v>-7.35964511418985</v>
      </c>
      <c r="F252" s="95">
        <v>-1.4341056391235001</v>
      </c>
      <c r="G252" s="95">
        <v>0.39920159680637801</v>
      </c>
      <c r="H252" s="95">
        <v>-4.4833526984254197</v>
      </c>
      <c r="I252" s="95">
        <v>5.9086839749328401</v>
      </c>
    </row>
    <row r="253" spans="1:9" ht="13.5" hidden="1" customHeight="1">
      <c r="A253" s="94"/>
      <c r="B253" s="100" t="s">
        <v>21</v>
      </c>
      <c r="C253" s="109">
        <v>-0.427921835419731</v>
      </c>
      <c r="D253" s="95">
        <v>55.784469096671899</v>
      </c>
      <c r="E253" s="95">
        <v>4.5358294431878203</v>
      </c>
      <c r="F253" s="95">
        <v>-5.3439389004602598</v>
      </c>
      <c r="G253" s="95">
        <v>6.2624254473161196</v>
      </c>
      <c r="H253" s="95">
        <v>-0.69630872483222095</v>
      </c>
      <c r="I253" s="95">
        <v>-2.19780219780219</v>
      </c>
    </row>
    <row r="254" spans="1:9" ht="13.5" hidden="1" customHeight="1">
      <c r="A254" s="94"/>
      <c r="B254" s="94" t="s">
        <v>22</v>
      </c>
      <c r="C254" s="109">
        <v>2.46265472464655</v>
      </c>
      <c r="D254" s="95">
        <v>4.3743641912512699</v>
      </c>
      <c r="E254" s="95">
        <v>13.3139976520958</v>
      </c>
      <c r="F254" s="95">
        <v>-1.16413842533359</v>
      </c>
      <c r="G254" s="95">
        <v>7.4836295603367704</v>
      </c>
      <c r="H254" s="95">
        <v>4.0170651347469697</v>
      </c>
      <c r="I254" s="95">
        <v>2.6793431287813299</v>
      </c>
    </row>
    <row r="255" spans="1:9" ht="13.5" hidden="1" customHeight="1">
      <c r="A255" s="93"/>
      <c r="B255" s="94" t="s">
        <v>23</v>
      </c>
      <c r="C255" s="109">
        <v>4.6492774616256902</v>
      </c>
      <c r="D255" s="95">
        <v>9.8440545808966995</v>
      </c>
      <c r="E255" s="95">
        <v>13.235622727365101</v>
      </c>
      <c r="F255" s="95">
        <v>4.8102221331084003</v>
      </c>
      <c r="G255" s="95">
        <v>6.6144473455178296</v>
      </c>
      <c r="H255" s="95">
        <v>10.261928934010101</v>
      </c>
      <c r="I255" s="95">
        <v>0.168350168350173</v>
      </c>
    </row>
    <row r="256" spans="1:9" s="87" customFormat="1" ht="15" hidden="1" customHeight="1">
      <c r="A256" s="93"/>
      <c r="B256" s="94"/>
      <c r="C256" s="109"/>
      <c r="D256" s="95"/>
      <c r="E256" s="95"/>
      <c r="F256" s="95"/>
      <c r="G256" s="95"/>
      <c r="H256" s="95"/>
      <c r="I256" s="95"/>
    </row>
    <row r="257" spans="1:10" ht="13.5" hidden="1" customHeight="1">
      <c r="A257" s="93">
        <v>2021</v>
      </c>
      <c r="B257" s="86" t="s">
        <v>12</v>
      </c>
      <c r="C257" s="109">
        <v>-1.4363847436161501</v>
      </c>
      <c r="D257" s="109">
        <v>3.37178349600708</v>
      </c>
      <c r="E257" s="109">
        <v>-10.447145355877501</v>
      </c>
      <c r="F257" s="109">
        <v>-4.25712744099408</v>
      </c>
      <c r="G257" s="109">
        <v>-29.387755102040799</v>
      </c>
      <c r="H257" s="109">
        <v>-13.1445197407189</v>
      </c>
      <c r="I257" s="109">
        <v>-5.7142857142857197</v>
      </c>
      <c r="J257" s="99"/>
    </row>
    <row r="258" spans="1:10" ht="13.5" hidden="1" customHeight="1">
      <c r="A258" s="93"/>
      <c r="B258" s="94" t="s">
        <v>13</v>
      </c>
      <c r="C258" s="109">
        <v>-3.1573358431233798</v>
      </c>
      <c r="D258" s="109">
        <v>-9.3562231759656704</v>
      </c>
      <c r="E258" s="109">
        <v>-12.060538071676101</v>
      </c>
      <c r="F258" s="109">
        <v>-2.6610193031881999</v>
      </c>
      <c r="G258" s="109">
        <v>3.0057803468208002</v>
      </c>
      <c r="H258" s="109">
        <v>5.5421278039265598</v>
      </c>
      <c r="I258" s="109">
        <v>-5.7932263814616798</v>
      </c>
      <c r="J258" s="99"/>
    </row>
    <row r="259" spans="1:10" ht="13.5" hidden="1" customHeight="1">
      <c r="A259" s="94"/>
      <c r="B259" s="94" t="s">
        <v>24</v>
      </c>
      <c r="C259" s="109">
        <v>-0.44894632622179997</v>
      </c>
      <c r="D259" s="109">
        <v>-7.4810606060605904</v>
      </c>
      <c r="E259" s="109">
        <v>2.7267446495893899</v>
      </c>
      <c r="F259" s="109">
        <v>6.0683936734168196</v>
      </c>
      <c r="G259" s="109">
        <v>9.3153759820426707</v>
      </c>
      <c r="H259" s="109">
        <v>17.509039775009999</v>
      </c>
      <c r="I259" s="109">
        <v>13.055818353831601</v>
      </c>
      <c r="J259" s="99"/>
    </row>
    <row r="260" spans="1:10" ht="13.5" hidden="1" customHeight="1">
      <c r="A260" s="94"/>
      <c r="B260" s="94" t="s">
        <v>15</v>
      </c>
      <c r="C260" s="109">
        <v>-2.32090124657259</v>
      </c>
      <c r="D260" s="109">
        <v>-2.5588536335721601</v>
      </c>
      <c r="E260" s="109">
        <v>-3.9216773292235398</v>
      </c>
      <c r="F260" s="109">
        <v>17.316482614877899</v>
      </c>
      <c r="G260" s="109">
        <v>7.3921971252566703</v>
      </c>
      <c r="H260" s="109">
        <v>-18.5961433260394</v>
      </c>
      <c r="I260" s="109">
        <v>-0.5020920502092</v>
      </c>
      <c r="J260" s="99"/>
    </row>
    <row r="261" spans="1:10" ht="13.5" hidden="1" customHeight="1">
      <c r="A261" s="94"/>
      <c r="B261" s="94" t="s">
        <v>32</v>
      </c>
      <c r="C261" s="109">
        <v>-2.0775452152053</v>
      </c>
      <c r="D261" s="109">
        <v>9.1386554621848894</v>
      </c>
      <c r="E261" s="109">
        <v>1.0005308468160801</v>
      </c>
      <c r="F261" s="109">
        <v>3.2238822101428899</v>
      </c>
      <c r="G261" s="109">
        <v>0.47801147227532698</v>
      </c>
      <c r="H261" s="109">
        <v>5.1367130076861702</v>
      </c>
      <c r="I261" s="109">
        <v>3.2800672834314399</v>
      </c>
      <c r="J261" s="99"/>
    </row>
    <row r="262" spans="1:10" ht="13.5" hidden="1" customHeight="1">
      <c r="A262" s="94"/>
      <c r="B262" s="94" t="s">
        <v>33</v>
      </c>
      <c r="C262" s="109">
        <v>-4.9467220409559101</v>
      </c>
      <c r="D262" s="109">
        <v>-5.46679499518768</v>
      </c>
      <c r="E262" s="109">
        <v>-1.8944024862604301</v>
      </c>
      <c r="F262" s="109">
        <v>-12.752096056960999</v>
      </c>
      <c r="G262" s="109">
        <v>0.19029495718363901</v>
      </c>
      <c r="H262" s="109">
        <v>0.922818791946312</v>
      </c>
      <c r="I262" s="109">
        <v>-2.6872964169381102</v>
      </c>
      <c r="J262" s="99"/>
    </row>
    <row r="263" spans="1:10" ht="13.5" hidden="1" customHeight="1">
      <c r="A263" s="94"/>
      <c r="B263" s="94" t="s">
        <v>31</v>
      </c>
      <c r="C263" s="109">
        <v>0.31798927126229798</v>
      </c>
      <c r="D263" s="109">
        <v>-2.46385664834045</v>
      </c>
      <c r="E263" s="109">
        <v>5.00331924111667</v>
      </c>
      <c r="F263" s="109">
        <v>-5.0377833753148602</v>
      </c>
      <c r="G263" s="109">
        <v>-0.75973409306742201</v>
      </c>
      <c r="H263" s="109">
        <v>-7.6000475002968697</v>
      </c>
      <c r="I263" s="109">
        <v>0.58577405857739995</v>
      </c>
      <c r="J263" s="99"/>
    </row>
    <row r="264" spans="1:10" ht="13.5" hidden="1" customHeight="1">
      <c r="A264" s="94"/>
      <c r="B264" s="94" t="s">
        <v>19</v>
      </c>
      <c r="C264" s="109">
        <v>1.65506281556167</v>
      </c>
      <c r="D264" s="109">
        <v>5.4279749478079404</v>
      </c>
      <c r="E264" s="109">
        <v>-6.3221641766219194E-2</v>
      </c>
      <c r="F264" s="109">
        <v>2.1220159151193601</v>
      </c>
      <c r="G264" s="109">
        <v>-3.3492822966507099</v>
      </c>
      <c r="H264" s="109">
        <v>-0.34271516086192799</v>
      </c>
      <c r="I264" s="109">
        <v>-3.0782029950083101</v>
      </c>
    </row>
    <row r="265" spans="1:10" ht="13.5" hidden="1" customHeight="1">
      <c r="A265" s="94"/>
      <c r="B265" s="100" t="s">
        <v>20</v>
      </c>
      <c r="C265" s="109">
        <v>3.3206669287260802</v>
      </c>
      <c r="D265" s="109">
        <v>-2.7722772277227801</v>
      </c>
      <c r="E265" s="109">
        <v>1.7757652438348301E-2</v>
      </c>
      <c r="F265" s="109">
        <v>-1.5584415584415601</v>
      </c>
      <c r="G265" s="109">
        <v>-0.99009900990098698</v>
      </c>
      <c r="H265" s="109">
        <v>7.4452994024846397</v>
      </c>
      <c r="I265" s="109">
        <v>5.3218884120171701</v>
      </c>
    </row>
    <row r="266" spans="1:10" ht="15" hidden="1" customHeight="1">
      <c r="A266" s="94"/>
      <c r="B266" s="100" t="s">
        <v>21</v>
      </c>
      <c r="C266" s="109">
        <v>4.7222894301540901</v>
      </c>
      <c r="D266" s="95">
        <v>9.4704684317718808</v>
      </c>
      <c r="E266" s="95">
        <v>7.1029095186311499</v>
      </c>
      <c r="F266" s="95">
        <v>3.1662269129287601</v>
      </c>
      <c r="G266" s="95">
        <v>5.2</v>
      </c>
      <c r="H266" s="95">
        <v>9.5819163832766492</v>
      </c>
      <c r="I266" s="95">
        <v>1.8539720997266</v>
      </c>
    </row>
    <row r="267" spans="1:10" ht="15" hidden="1" customHeight="1">
      <c r="A267" s="94"/>
      <c r="B267" s="94" t="s">
        <v>22</v>
      </c>
      <c r="C267" s="109">
        <v>3.53784028630277</v>
      </c>
      <c r="D267" s="95">
        <v>-0.465116279069761</v>
      </c>
      <c r="E267" s="95">
        <v>6.6411794568944904</v>
      </c>
      <c r="F267" s="95">
        <v>2.8132992327365698</v>
      </c>
      <c r="G267" s="95">
        <v>11.8821292775665</v>
      </c>
      <c r="H267" s="95">
        <v>1.12814895947426</v>
      </c>
      <c r="I267" s="95">
        <v>-0.219903303787262</v>
      </c>
    </row>
    <row r="268" spans="1:10" ht="15" hidden="1" customHeight="1">
      <c r="A268" s="94"/>
      <c r="B268" s="94" t="s">
        <v>23</v>
      </c>
      <c r="C268" s="109">
        <v>1.77460743998838</v>
      </c>
      <c r="D268" s="95">
        <v>8.8785046728971899</v>
      </c>
      <c r="E268" s="95">
        <v>18.437952374938099</v>
      </c>
      <c r="F268" s="95">
        <v>7.6119402985074602</v>
      </c>
      <c r="G268" s="95">
        <v>4.2480883602378903</v>
      </c>
      <c r="H268" s="95">
        <v>10.1592115238817</v>
      </c>
      <c r="I268" s="95">
        <v>2.0048115477145201</v>
      </c>
    </row>
    <row r="269" spans="1:10" ht="15" hidden="1" customHeight="1">
      <c r="B269" s="94"/>
      <c r="C269" s="86"/>
      <c r="D269" s="86"/>
      <c r="E269" s="86"/>
      <c r="F269" s="86"/>
      <c r="G269" s="86"/>
      <c r="H269" s="86"/>
    </row>
    <row r="270" spans="1:10" ht="13.5" hidden="1" customHeight="1">
      <c r="A270" s="93">
        <v>2022</v>
      </c>
      <c r="B270" s="98" t="s">
        <v>12</v>
      </c>
      <c r="C270" s="95">
        <v>0.83389727440916805</v>
      </c>
      <c r="D270" s="95">
        <v>1.545064377682408</v>
      </c>
      <c r="E270" s="95">
        <v>-5.0103373588868578</v>
      </c>
      <c r="F270" s="95">
        <v>-3.09754969949145</v>
      </c>
      <c r="G270" s="95">
        <v>-23.30888345558273</v>
      </c>
      <c r="H270" s="95">
        <v>-11.652743652743652</v>
      </c>
      <c r="I270" s="95">
        <v>-15.172955974842765</v>
      </c>
      <c r="J270" s="99"/>
    </row>
    <row r="271" spans="1:10" ht="13.5" hidden="1" customHeight="1">
      <c r="A271" s="93"/>
      <c r="B271" s="103" t="s">
        <v>13</v>
      </c>
      <c r="C271" s="95">
        <v>-0.65420280115678897</v>
      </c>
      <c r="D271" s="95">
        <v>-26.373626373626379</v>
      </c>
      <c r="E271" s="95">
        <v>-26.105319525656199</v>
      </c>
      <c r="F271" s="95">
        <v>-4.5801526717557302</v>
      </c>
      <c r="G271" s="95">
        <v>0.74388947927737092</v>
      </c>
      <c r="H271" s="95">
        <v>1.6167309403737846</v>
      </c>
      <c r="I271" s="95">
        <v>-25.235849056603783</v>
      </c>
      <c r="J271" s="99"/>
    </row>
    <row r="272" spans="1:10" ht="13.5" hidden="1" customHeight="1">
      <c r="A272" s="94"/>
      <c r="B272" s="103" t="s">
        <v>14</v>
      </c>
      <c r="C272" s="95">
        <v>1.3000074173979701</v>
      </c>
      <c r="D272" s="95">
        <v>-6.6590126291618787</v>
      </c>
      <c r="E272" s="95">
        <v>17.948478189723687</v>
      </c>
      <c r="F272" s="95">
        <v>2.6499999999999901</v>
      </c>
      <c r="G272" s="95">
        <v>2.3206751054852361</v>
      </c>
      <c r="H272" s="95">
        <v>13.578309735804979</v>
      </c>
      <c r="I272" s="95">
        <v>12.933753943217681</v>
      </c>
      <c r="J272" s="99"/>
    </row>
    <row r="273" spans="1:10" ht="13.5" hidden="1" customHeight="1">
      <c r="A273" s="94"/>
      <c r="B273" s="103" t="s">
        <v>25</v>
      </c>
      <c r="C273" s="95">
        <v>6.1701700903855201</v>
      </c>
      <c r="D273" s="95">
        <v>26.445264452644523</v>
      </c>
      <c r="E273" s="95">
        <v>-1.7767956239099476</v>
      </c>
      <c r="F273" s="95">
        <v>16.512420847540199</v>
      </c>
      <c r="G273" s="95">
        <v>2.7835051546391867</v>
      </c>
      <c r="H273" s="95">
        <v>-14.782329317269074</v>
      </c>
      <c r="I273" s="95">
        <v>-2.1415270018622152</v>
      </c>
      <c r="J273" s="99"/>
    </row>
    <row r="274" spans="1:10" ht="13.5" hidden="1" customHeight="1">
      <c r="A274" s="94"/>
      <c r="B274" s="100" t="s">
        <v>26</v>
      </c>
      <c r="C274" s="95">
        <v>4.3045405692444101</v>
      </c>
      <c r="D274" s="95">
        <v>-3.7937743190661308</v>
      </c>
      <c r="E274" s="95">
        <v>5.4177302030892207</v>
      </c>
      <c r="F274" s="95">
        <v>-2.1321070234113599</v>
      </c>
      <c r="G274" s="95">
        <v>-0.50150451354062398</v>
      </c>
      <c r="H274" s="95">
        <v>7.3442919619966887</v>
      </c>
      <c r="I274" s="95">
        <v>3.4253092293054408</v>
      </c>
      <c r="J274" s="99"/>
    </row>
    <row r="275" spans="1:10" ht="13.5" hidden="1" customHeight="1">
      <c r="A275" s="94"/>
      <c r="B275" s="100" t="s">
        <v>33</v>
      </c>
      <c r="C275" s="95">
        <v>0.49319301539716398</v>
      </c>
      <c r="D275" s="95">
        <v>-4.7522750252780668</v>
      </c>
      <c r="E275" s="95">
        <v>-5.1814066552460076</v>
      </c>
      <c r="F275" s="95">
        <v>-11.7471166168304</v>
      </c>
      <c r="G275" s="95">
        <v>-0.70564516129032029</v>
      </c>
      <c r="H275" s="95">
        <v>0.1334644563079479</v>
      </c>
      <c r="I275" s="95">
        <v>-4.9678012879484896</v>
      </c>
      <c r="J275" s="99"/>
    </row>
    <row r="276" spans="1:10" ht="13.5" hidden="1" customHeight="1">
      <c r="A276" s="94"/>
      <c r="B276" s="100" t="s">
        <v>34</v>
      </c>
      <c r="C276" s="95">
        <v>0.55300832146867296</v>
      </c>
      <c r="D276" s="95">
        <v>2.8662420382165692</v>
      </c>
      <c r="E276" s="95">
        <v>4.5107241988392701</v>
      </c>
      <c r="F276" s="95">
        <v>-3.0977734753146202</v>
      </c>
      <c r="G276" s="95">
        <v>1.827411167512679</v>
      </c>
      <c r="H276" s="95">
        <v>-3.2655208698702154</v>
      </c>
      <c r="I276" s="95">
        <v>0.48402710551791017</v>
      </c>
      <c r="J276" s="99"/>
    </row>
    <row r="277" spans="1:10" ht="13.5" hidden="1" customHeight="1">
      <c r="A277" s="94"/>
      <c r="B277" s="100" t="s">
        <v>35</v>
      </c>
      <c r="C277" s="95">
        <v>0.46542609060866702</v>
      </c>
      <c r="D277" s="95">
        <v>1.1351909184726452</v>
      </c>
      <c r="E277" s="95">
        <v>-1.3762265317159859</v>
      </c>
      <c r="F277" s="95">
        <v>0.79920079920081799</v>
      </c>
      <c r="G277" s="95">
        <v>-5.1844466600199439</v>
      </c>
      <c r="H277" s="95">
        <v>3.4627796511838511</v>
      </c>
      <c r="I277" s="95">
        <v>1.7341040462427628</v>
      </c>
    </row>
    <row r="278" spans="1:10" ht="13.5" hidden="1" customHeight="1">
      <c r="A278" s="94"/>
      <c r="B278" s="100" t="s">
        <v>20</v>
      </c>
      <c r="C278" s="95">
        <v>0.95823917737638498</v>
      </c>
      <c r="D278" s="95">
        <v>-1.1224489795918231</v>
      </c>
      <c r="E278" s="95">
        <v>0.70603903289298842</v>
      </c>
      <c r="F278" s="95">
        <v>-1.8151189366560914</v>
      </c>
      <c r="G278" s="95">
        <v>-2.3133543638275285</v>
      </c>
      <c r="H278" s="95">
        <v>-1.2160930819373306</v>
      </c>
      <c r="I278" s="95">
        <v>1.4204545454545467</v>
      </c>
    </row>
    <row r="279" spans="1:10" ht="15" hidden="1" customHeight="1">
      <c r="A279" s="94"/>
      <c r="B279" s="100" t="s">
        <v>21</v>
      </c>
      <c r="C279" s="95">
        <v>0.73129659331625496</v>
      </c>
      <c r="D279" s="95">
        <v>13.725490196078425</v>
      </c>
      <c r="E279" s="95">
        <v>5.5046674445740962</v>
      </c>
      <c r="F279" s="95">
        <v>2.3065736853426841</v>
      </c>
      <c r="G279" s="95">
        <v>6.7814854682454211</v>
      </c>
      <c r="H279" s="95">
        <v>-2.962358534076003</v>
      </c>
      <c r="I279" s="95">
        <v>1.4005602240896309</v>
      </c>
    </row>
    <row r="280" spans="1:10" ht="15" hidden="1" customHeight="1">
      <c r="A280" s="94"/>
      <c r="B280" s="94" t="s">
        <v>22</v>
      </c>
      <c r="C280" s="95">
        <v>0.17250997949229699</v>
      </c>
      <c r="D280" s="95">
        <v>-7.9854809437386507</v>
      </c>
      <c r="E280" s="95">
        <v>0.85897825826491214</v>
      </c>
      <c r="F280" s="95">
        <v>0.40818676745711002</v>
      </c>
      <c r="G280" s="95">
        <v>10.383064516129025</v>
      </c>
      <c r="H280" s="95">
        <v>6.449254167885357</v>
      </c>
      <c r="I280" s="95">
        <v>-1.5653775322283536</v>
      </c>
    </row>
    <row r="281" spans="1:10" ht="15" hidden="1" customHeight="1">
      <c r="A281" s="94"/>
      <c r="B281" s="94" t="s">
        <v>23</v>
      </c>
      <c r="C281" s="95">
        <v>1.0198830909439209</v>
      </c>
      <c r="D281" s="95">
        <v>14.201183431952643</v>
      </c>
      <c r="E281" s="95">
        <v>19.122202626264468</v>
      </c>
      <c r="F281" s="95">
        <v>6.9871176042565395</v>
      </c>
      <c r="G281" s="95">
        <v>6.849315068493155</v>
      </c>
      <c r="H281" s="95">
        <v>4.9732106058524295</v>
      </c>
      <c r="I281" s="95">
        <v>1.6838166510757731</v>
      </c>
    </row>
    <row r="282" spans="1:10" ht="15" hidden="1" customHeight="1"/>
    <row r="283" spans="1:10" ht="13.5" hidden="1" customHeight="1">
      <c r="A283" s="93">
        <v>2023</v>
      </c>
      <c r="B283" s="94" t="s">
        <v>12</v>
      </c>
      <c r="C283" s="109">
        <v>-0.20505055001559525</v>
      </c>
      <c r="D283" s="109">
        <v>7.3402417962003454</v>
      </c>
      <c r="E283" s="109">
        <v>-11.210096510764657</v>
      </c>
      <c r="F283" s="109">
        <v>-4.3783739095362932</v>
      </c>
      <c r="G283" s="109">
        <v>-24.2527754056362</v>
      </c>
      <c r="H283" s="109">
        <v>-2.611625947767493</v>
      </c>
      <c r="I283" s="109">
        <v>-4.783808647654098</v>
      </c>
      <c r="J283" s="99"/>
    </row>
    <row r="284" spans="1:10" ht="13.5" hidden="1" customHeight="1">
      <c r="A284" s="93"/>
      <c r="B284" s="94" t="s">
        <v>13</v>
      </c>
      <c r="C284" s="109">
        <v>-2.4644537505205011</v>
      </c>
      <c r="D284" s="109">
        <v>-9.1713596138374811</v>
      </c>
      <c r="E284" s="109">
        <v>-18.478260869565204</v>
      </c>
      <c r="F284" s="109">
        <v>-3.382492854349195</v>
      </c>
      <c r="G284" s="109">
        <v>2.5930101465614399</v>
      </c>
      <c r="H284" s="95">
        <v>-2.8546712802768042</v>
      </c>
      <c r="I284" s="109">
        <v>-8.1159420289855149</v>
      </c>
      <c r="J284" s="99"/>
    </row>
    <row r="285" spans="1:10" ht="13.5" hidden="1" customHeight="1">
      <c r="A285" s="94"/>
      <c r="B285" s="100" t="s">
        <v>14</v>
      </c>
      <c r="C285" s="109">
        <v>1.0519161586306058</v>
      </c>
      <c r="D285" s="109">
        <v>0.17714791851194889</v>
      </c>
      <c r="E285" s="109">
        <v>11.487179487179503</v>
      </c>
      <c r="F285" s="109">
        <v>7.0193096601192764</v>
      </c>
      <c r="G285" s="109">
        <v>2.19780219780219</v>
      </c>
      <c r="H285" s="95">
        <v>11.932324131789869</v>
      </c>
      <c r="I285" s="109">
        <v>12.513144058885388</v>
      </c>
      <c r="J285" s="99"/>
    </row>
    <row r="286" spans="1:10" ht="13.5" hidden="1" customHeight="1">
      <c r="A286" s="94"/>
      <c r="B286" s="100" t="s">
        <v>15</v>
      </c>
      <c r="C286" s="109">
        <v>2.661030785737367</v>
      </c>
      <c r="D286" s="109">
        <v>2.8293545534924931</v>
      </c>
      <c r="E286" s="95">
        <v>-0.82796688132475538</v>
      </c>
      <c r="F286" s="109">
        <v>12.819321876451454</v>
      </c>
      <c r="G286" s="109">
        <v>3.2258064516128968</v>
      </c>
      <c r="H286" s="95">
        <v>-15.354017501988864</v>
      </c>
      <c r="I286" s="109">
        <v>-3.9252336448598157</v>
      </c>
      <c r="J286" s="99"/>
    </row>
    <row r="287" spans="1:10" ht="13.5" hidden="1" customHeight="1">
      <c r="A287" s="94"/>
      <c r="B287" s="100" t="s">
        <v>16</v>
      </c>
      <c r="C287" s="109">
        <v>-2.9762529764817303</v>
      </c>
      <c r="D287" s="109">
        <v>-0.94582975064487584</v>
      </c>
      <c r="E287" s="109">
        <v>3.3395176252319203</v>
      </c>
      <c r="F287" s="109">
        <v>-7.9825106204228859</v>
      </c>
      <c r="G287" s="109">
        <v>1.1458333333333286</v>
      </c>
      <c r="H287" s="95">
        <v>11.654135338345853</v>
      </c>
      <c r="I287" s="109">
        <v>4.4747081712062311</v>
      </c>
      <c r="J287" s="99"/>
    </row>
    <row r="288" spans="1:10" ht="13.5" hidden="1" customHeight="1">
      <c r="A288" s="94"/>
      <c r="B288" s="100" t="s">
        <v>17</v>
      </c>
      <c r="C288" s="109">
        <v>0.7315059912989863</v>
      </c>
      <c r="D288" s="109">
        <v>-3.9930555555555571</v>
      </c>
      <c r="E288" s="109">
        <v>-4.5780969479353786</v>
      </c>
      <c r="F288" s="109">
        <v>-0.2731333664271034</v>
      </c>
      <c r="G288" s="109">
        <v>-0.20597322348093883</v>
      </c>
      <c r="H288" s="95">
        <v>-5.4713804713804706</v>
      </c>
      <c r="I288" s="109">
        <v>-2.5139664804469248</v>
      </c>
      <c r="J288" s="99"/>
    </row>
    <row r="289" spans="1:10" ht="13.5" hidden="1" customHeight="1">
      <c r="A289" s="94"/>
      <c r="B289" s="100" t="s">
        <v>18</v>
      </c>
      <c r="C289" s="109">
        <v>0.6931293575686448</v>
      </c>
      <c r="D289" s="109">
        <v>0</v>
      </c>
      <c r="E289" s="109">
        <v>2.8222013170272788</v>
      </c>
      <c r="F289" s="109">
        <v>-8.7931807985643644</v>
      </c>
      <c r="G289" s="109">
        <v>0.51599587203301667</v>
      </c>
      <c r="H289" s="95">
        <v>-0.35618878005342935</v>
      </c>
      <c r="I289" s="109">
        <v>-2.8653295128939931</v>
      </c>
      <c r="J289" s="99"/>
    </row>
    <row r="290" spans="1:10" ht="13.5" hidden="1" customHeight="1">
      <c r="A290" s="94"/>
      <c r="B290" s="100" t="s">
        <v>27</v>
      </c>
      <c r="C290" s="109">
        <v>1.4851932400224088</v>
      </c>
      <c r="D290" s="109">
        <v>-1.6274864376130154</v>
      </c>
      <c r="E290" s="95">
        <v>1.6468435498627514</v>
      </c>
      <c r="F290" s="109">
        <v>0.39350713231675627</v>
      </c>
      <c r="G290" s="109">
        <v>-3.6960985626283502</v>
      </c>
      <c r="H290" s="95">
        <v>0</v>
      </c>
      <c r="I290" s="109">
        <v>-1.081612586037366</v>
      </c>
    </row>
    <row r="291" spans="1:10" ht="13.5" hidden="1" customHeight="1">
      <c r="A291" s="94"/>
      <c r="B291" s="100" t="s">
        <v>20</v>
      </c>
      <c r="C291" s="109">
        <v>0.94183301105639217</v>
      </c>
      <c r="D291" s="95">
        <v>-2.0220588235294201</v>
      </c>
      <c r="E291" s="95">
        <v>-2.9702970297029765</v>
      </c>
      <c r="F291" s="95">
        <v>-1.4698677119059198</v>
      </c>
      <c r="G291" s="95">
        <v>-2.4520255863539404</v>
      </c>
      <c r="H291" s="95">
        <v>0.71492403932083448</v>
      </c>
      <c r="I291" s="95">
        <v>4.9701789264413634</v>
      </c>
    </row>
    <row r="292" spans="1:10" ht="13.5" hidden="1" customHeight="1">
      <c r="A292" s="94"/>
      <c r="B292" s="100" t="s">
        <v>21</v>
      </c>
      <c r="C292" s="109">
        <v>-0.69179838877369004</v>
      </c>
      <c r="D292" s="95">
        <v>6.3789868667917489</v>
      </c>
      <c r="E292" s="95">
        <v>3.1539888682745811</v>
      </c>
      <c r="F292" s="95">
        <v>3.1824962705121891</v>
      </c>
      <c r="G292" s="95">
        <v>5.6830601092896273</v>
      </c>
      <c r="H292" s="95">
        <v>13.842058562555465</v>
      </c>
      <c r="I292" s="95">
        <v>-2.0833333333333286</v>
      </c>
    </row>
    <row r="293" spans="1:10" ht="13.5" hidden="1" customHeight="1">
      <c r="A293" s="94"/>
      <c r="B293" s="100" t="s">
        <v>22</v>
      </c>
      <c r="C293" s="109">
        <v>0.72002372377082402</v>
      </c>
      <c r="D293" s="95">
        <v>0.52910052910053196</v>
      </c>
      <c r="E293" s="95">
        <v>3.147482014388487</v>
      </c>
      <c r="F293" s="95">
        <v>0.19277108433735179</v>
      </c>
      <c r="G293" s="95">
        <v>13.340227507755941</v>
      </c>
      <c r="H293" s="95">
        <v>-1.3250194855806825</v>
      </c>
      <c r="I293" s="95">
        <v>3.2882011605415755</v>
      </c>
    </row>
    <row r="294" spans="1:10" ht="13.5" hidden="1" customHeight="1">
      <c r="A294" s="94"/>
      <c r="B294" s="100" t="s">
        <v>23</v>
      </c>
      <c r="C294" s="109">
        <v>1.7545104493492891</v>
      </c>
      <c r="D294" s="95">
        <v>6.4912280701754383</v>
      </c>
      <c r="E294" s="95">
        <v>14.298169136878798</v>
      </c>
      <c r="F294" s="95">
        <v>4.9062049062049056</v>
      </c>
      <c r="G294" s="95">
        <v>2.1897810218978151</v>
      </c>
      <c r="H294" s="95">
        <v>5.9241706161137415</v>
      </c>
      <c r="I294" s="95">
        <v>1.0299625468164919</v>
      </c>
    </row>
    <row r="295" spans="1:10" ht="15" customHeight="1">
      <c r="B295" s="94"/>
    </row>
    <row r="296" spans="1:10" ht="13.5" customHeight="1">
      <c r="A296" s="93">
        <v>2024</v>
      </c>
      <c r="B296" s="100" t="s">
        <v>12</v>
      </c>
      <c r="C296" s="109">
        <v>-2.3152687016276929</v>
      </c>
      <c r="D296" s="109">
        <v>0.53804765564950685</v>
      </c>
      <c r="E296" s="95">
        <v>-10.60259344012205</v>
      </c>
      <c r="F296" s="109">
        <v>-3.4846400733608505</v>
      </c>
      <c r="G296" s="109">
        <v>-21.071428571428569</v>
      </c>
      <c r="H296" s="95">
        <v>-6.4876957494407037</v>
      </c>
      <c r="I296" s="109">
        <v>-6.8582020389249294</v>
      </c>
      <c r="J296" s="99"/>
    </row>
    <row r="297" spans="1:10" ht="13.5" customHeight="1">
      <c r="A297" s="93"/>
      <c r="B297" s="94" t="s">
        <v>13</v>
      </c>
      <c r="C297" s="109">
        <v>0.57180340682654318</v>
      </c>
      <c r="D297" s="109">
        <v>-7.568807339449549</v>
      </c>
      <c r="E297" s="95">
        <v>-9.0443686006826027</v>
      </c>
      <c r="F297" s="109">
        <v>1.7102137767220853</v>
      </c>
      <c r="G297" s="109">
        <v>2.3755656108597236</v>
      </c>
      <c r="H297" s="95">
        <v>-7.4162679425837439</v>
      </c>
      <c r="I297" s="109">
        <v>-4.875621890547265</v>
      </c>
      <c r="J297" s="99"/>
    </row>
    <row r="298" spans="1:10" ht="13.5" customHeight="1">
      <c r="A298" s="94"/>
      <c r="B298" s="100" t="s">
        <v>14</v>
      </c>
      <c r="C298" s="109">
        <v>1.8231678587506961</v>
      </c>
      <c r="D298" s="109">
        <v>-7.6923076923076934</v>
      </c>
      <c r="E298" s="109">
        <v>4.2213883677298298</v>
      </c>
      <c r="F298" s="109">
        <v>9.9486221391873073</v>
      </c>
      <c r="G298" s="109">
        <v>3.8674033149171265</v>
      </c>
      <c r="H298" s="95">
        <v>6.5460809646856291</v>
      </c>
      <c r="I298" s="109">
        <v>7.7405857740585873</v>
      </c>
      <c r="J298" s="99"/>
    </row>
    <row r="299" spans="1:10" ht="13.2" customHeight="1">
      <c r="A299" s="94"/>
      <c r="B299" s="100" t="s">
        <v>15</v>
      </c>
      <c r="C299" s="109">
        <v>0.89351381928497631</v>
      </c>
      <c r="D299" s="109">
        <v>-5.1075268817204318</v>
      </c>
      <c r="E299" s="95">
        <v>-7.1107110711071044</v>
      </c>
      <c r="F299" s="109">
        <v>0.38232795242140583</v>
      </c>
      <c r="G299" s="109">
        <v>-1.8085106382978751</v>
      </c>
      <c r="H299" s="95">
        <v>11.47938561034762</v>
      </c>
      <c r="I299" s="109">
        <v>-2.427184466019412</v>
      </c>
      <c r="J299" s="99"/>
    </row>
    <row r="300" spans="1:10" ht="13.5" customHeight="1">
      <c r="A300" s="94"/>
      <c r="B300" s="100" t="s">
        <v>16</v>
      </c>
      <c r="C300" s="109">
        <v>5.6214077296901088E-2</v>
      </c>
      <c r="D300" s="109">
        <v>3.3994334277620339</v>
      </c>
      <c r="E300" s="109">
        <v>8.2364341085271207</v>
      </c>
      <c r="F300" s="109">
        <v>-3.4701650444350491</v>
      </c>
      <c r="G300" s="109">
        <v>6.3921993499458409</v>
      </c>
      <c r="H300" s="95">
        <v>-0.72516316171137873</v>
      </c>
      <c r="I300" s="109">
        <v>4.0796019900497527</v>
      </c>
      <c r="J300" s="99"/>
    </row>
    <row r="301" spans="1:10" ht="13.5" customHeight="1">
      <c r="A301" s="94"/>
      <c r="B301" s="100" t="s">
        <v>17</v>
      </c>
      <c r="C301" s="109">
        <v>0.27482146641568672</v>
      </c>
      <c r="D301" s="95">
        <v>-2.2831050228310517</v>
      </c>
      <c r="E301" s="95">
        <v>-7.6096687555953508</v>
      </c>
      <c r="F301" s="109">
        <v>0.39456378781237333</v>
      </c>
      <c r="G301" s="109">
        <v>-2.8513238289205702</v>
      </c>
      <c r="H301" s="95">
        <v>-6.4280496712929249</v>
      </c>
      <c r="I301" s="109">
        <v>-3.6328871892925463</v>
      </c>
      <c r="J301" s="99"/>
    </row>
    <row r="302" spans="1:10" ht="13.5" customHeight="1">
      <c r="A302" s="94"/>
      <c r="B302" s="100" t="s">
        <v>18</v>
      </c>
      <c r="C302" s="109">
        <v>-0.9507166785347021</v>
      </c>
      <c r="D302" s="109">
        <v>-2.4299065420560737</v>
      </c>
      <c r="E302" s="95">
        <v>3.4883720930232442</v>
      </c>
      <c r="F302" s="109">
        <v>-7.2489082969432275</v>
      </c>
      <c r="G302" s="109">
        <v>3.0398322851152813</v>
      </c>
      <c r="H302" s="95">
        <v>6.7135050741607927</v>
      </c>
      <c r="I302" s="109">
        <v>-1.2896825396825307</v>
      </c>
      <c r="J302" s="99"/>
    </row>
    <row r="303" spans="1:10" ht="13.5" customHeight="1">
      <c r="A303" s="94"/>
      <c r="B303" s="100" t="s">
        <v>19</v>
      </c>
      <c r="C303" s="109">
        <v>0.90216693745530652</v>
      </c>
      <c r="D303" s="109">
        <v>0.19157088122602772</v>
      </c>
      <c r="E303" s="95">
        <v>2.7153558052434477</v>
      </c>
      <c r="F303" s="109">
        <v>1.6478342749529133</v>
      </c>
      <c r="G303" s="109">
        <v>-3.1536113936927705</v>
      </c>
      <c r="H303" s="95">
        <v>8.1931236283833329</v>
      </c>
      <c r="I303" s="109">
        <v>-0.40201005025126335</v>
      </c>
    </row>
    <row r="304" spans="1:10" ht="13.5" customHeight="1">
      <c r="A304" s="94"/>
      <c r="B304" s="100" t="s">
        <v>20</v>
      </c>
      <c r="C304" s="109">
        <v>0.75465465546755706</v>
      </c>
      <c r="D304" s="95">
        <v>1.2428298279158838</v>
      </c>
      <c r="E304" s="95">
        <v>-3.0082041932543291</v>
      </c>
      <c r="F304" s="95">
        <v>-2.4548402037980566</v>
      </c>
      <c r="G304" s="95">
        <v>-1.5756302521008365</v>
      </c>
      <c r="H304" s="95">
        <v>-7.8431372549019613</v>
      </c>
      <c r="I304" s="95">
        <v>4.2381432896064553</v>
      </c>
    </row>
    <row r="305" spans="1:10" ht="13.5" customHeight="1">
      <c r="A305" s="94"/>
      <c r="B305" s="100" t="s">
        <v>21</v>
      </c>
      <c r="C305" s="109">
        <v>0.52067238646535952</v>
      </c>
      <c r="D305" s="95">
        <v>11.23701605288008</v>
      </c>
      <c r="E305" s="95">
        <v>5.7330827067669077</v>
      </c>
      <c r="F305" s="95">
        <v>0</v>
      </c>
      <c r="G305" s="95">
        <v>4.695837780149418</v>
      </c>
      <c r="H305" s="95">
        <v>14.30667644900953</v>
      </c>
      <c r="I305" s="95">
        <v>-0.77444336882864206</v>
      </c>
    </row>
    <row r="306" spans="1:10" ht="13.5" customHeight="1">
      <c r="A306" s="94"/>
      <c r="B306" s="100" t="s">
        <v>22</v>
      </c>
      <c r="C306" s="109">
        <v>-0.15262033821500376</v>
      </c>
      <c r="D306" s="95">
        <v>-3.735144312393885</v>
      </c>
      <c r="E306" s="95">
        <v>1.2444444444444542</v>
      </c>
      <c r="F306" s="95">
        <v>-0.42735042735043294</v>
      </c>
      <c r="G306" s="95">
        <v>8.8685015290519829</v>
      </c>
      <c r="H306" s="95">
        <v>-6.0333761232349303</v>
      </c>
      <c r="I306" s="95">
        <v>2.1463414634146432</v>
      </c>
    </row>
    <row r="307" spans="1:10" ht="13.5" customHeight="1">
      <c r="A307" s="94"/>
      <c r="B307" s="100" t="s">
        <v>23</v>
      </c>
      <c r="C307" s="109">
        <v>1.2202308996400291</v>
      </c>
      <c r="D307" s="95">
        <v>3.7037037037036953</v>
      </c>
      <c r="E307" s="95">
        <v>10.974539069359082</v>
      </c>
      <c r="F307" s="95">
        <v>5.8655221745350588</v>
      </c>
      <c r="G307" s="95">
        <v>9.2696629213483277</v>
      </c>
      <c r="H307" s="95">
        <v>-4.3032786885245997</v>
      </c>
      <c r="I307" s="95">
        <v>1.0506208213944603</v>
      </c>
    </row>
    <row r="308" spans="1:10" ht="15" customHeight="1">
      <c r="A308" s="108"/>
      <c r="C308" s="108"/>
      <c r="D308" s="108"/>
      <c r="E308" s="108"/>
      <c r="F308" s="108"/>
      <c r="G308" s="108"/>
      <c r="H308" s="108"/>
      <c r="I308" s="108"/>
    </row>
    <row r="309" spans="1:10" ht="13.5" customHeight="1">
      <c r="A309" s="93">
        <v>2025</v>
      </c>
      <c r="B309" s="100" t="s">
        <v>12</v>
      </c>
      <c r="C309" s="109">
        <v>0.55333345382200605</v>
      </c>
      <c r="D309" s="109">
        <v>7.738095238095255</v>
      </c>
      <c r="E309" s="95">
        <v>-2.3734177215189902</v>
      </c>
      <c r="F309" s="109">
        <v>-4.7297297297297263</v>
      </c>
      <c r="G309" s="109">
        <v>-25.19280205655528</v>
      </c>
      <c r="H309" s="95">
        <v>-5.0678087080656695</v>
      </c>
      <c r="I309" s="109">
        <v>-4.8204158790170055</v>
      </c>
      <c r="J309" s="99"/>
    </row>
    <row r="310" spans="1:10" ht="13.5" customHeight="1">
      <c r="A310" s="93"/>
      <c r="B310" s="100" t="s">
        <v>13</v>
      </c>
      <c r="C310" s="109">
        <v>-1.8770262457978526</v>
      </c>
      <c r="D310" s="109">
        <v>-16.96921862667719</v>
      </c>
      <c r="E310" s="95">
        <v>-19.124797406807133</v>
      </c>
      <c r="F310" s="109">
        <v>3.3096926713947994</v>
      </c>
      <c r="G310" s="109">
        <v>4.3528064146620977</v>
      </c>
      <c r="H310" s="95">
        <v>9.4736842105263008</v>
      </c>
      <c r="I310" s="109">
        <v>-6.7527308838133138</v>
      </c>
      <c r="J310" s="99"/>
    </row>
    <row r="311" spans="1:10" ht="13.5" customHeight="1">
      <c r="A311" s="93"/>
      <c r="B311" s="11" t="s">
        <v>24</v>
      </c>
      <c r="C311" s="109">
        <v>2.721746295656513</v>
      </c>
      <c r="D311" s="109">
        <v>2.4714828897338492</v>
      </c>
      <c r="E311" s="109">
        <v>12.625250501002</v>
      </c>
      <c r="F311" s="109">
        <v>13.638443935926773</v>
      </c>
      <c r="G311" s="109">
        <v>3.8419319429198566</v>
      </c>
      <c r="H311" s="95">
        <v>12.637362637362642</v>
      </c>
      <c r="I311" s="109">
        <v>10.43663471778487</v>
      </c>
      <c r="J311" s="99"/>
    </row>
    <row r="312" spans="1:10" ht="13.2" customHeight="1">
      <c r="A312" s="93"/>
      <c r="B312" s="100" t="s">
        <v>15</v>
      </c>
      <c r="C312" s="109">
        <v>-0.63864566325545491</v>
      </c>
      <c r="D312" s="109">
        <v>-4.0816326530612201</v>
      </c>
      <c r="E312" s="95">
        <v>-7.4733096085409301</v>
      </c>
      <c r="F312" s="109">
        <v>-5.1550543697140654</v>
      </c>
      <c r="G312" s="109">
        <v>3.3826638477801225</v>
      </c>
      <c r="H312" s="95">
        <v>19.268292682926827</v>
      </c>
      <c r="I312" s="109">
        <v>-3.1822565091610358</v>
      </c>
      <c r="J312" s="99"/>
    </row>
    <row r="313" spans="1:10" ht="13.5" customHeight="1">
      <c r="A313" s="93"/>
      <c r="B313" s="11" t="s">
        <v>156</v>
      </c>
      <c r="C313" s="109">
        <v>0.41985518475348726</v>
      </c>
      <c r="D313" s="109">
        <v>8.4139264990328684</v>
      </c>
      <c r="E313" s="109">
        <v>7.4038461538461462</v>
      </c>
      <c r="F313" s="109">
        <v>-1.3163481953290841</v>
      </c>
      <c r="G313" s="109">
        <v>-0.81799591002044281</v>
      </c>
      <c r="H313" s="95">
        <v>-11.758691206543972</v>
      </c>
      <c r="I313" s="109">
        <v>3.7848605577689227</v>
      </c>
      <c r="J313" s="99"/>
    </row>
    <row r="314" spans="1:10" ht="13.5" customHeight="1">
      <c r="A314" s="93"/>
      <c r="B314" s="100" t="s">
        <v>129</v>
      </c>
      <c r="C314" s="109">
        <v>0.66465790637239763</v>
      </c>
      <c r="D314" s="95">
        <v>-3.8358608385370161</v>
      </c>
      <c r="E314" s="95">
        <v>-7.2</v>
      </c>
      <c r="F314" s="109">
        <v>0.55938037865747958</v>
      </c>
      <c r="G314" s="109">
        <v>0.10309278350516138</v>
      </c>
      <c r="H314" s="95" t="s">
        <v>116</v>
      </c>
      <c r="I314" s="109">
        <v>-3.166986564299421</v>
      </c>
      <c r="J314" s="99"/>
    </row>
    <row r="315" spans="1:10" ht="13.5" hidden="1" customHeight="1">
      <c r="A315" s="93"/>
      <c r="B315" s="100" t="s">
        <v>130</v>
      </c>
      <c r="C315" s="109"/>
      <c r="D315" s="109"/>
      <c r="E315" s="95"/>
      <c r="F315" s="109"/>
      <c r="G315" s="109"/>
      <c r="H315" s="95"/>
      <c r="I315" s="109"/>
      <c r="J315" s="99"/>
    </row>
    <row r="316" spans="1:10" ht="13.5" hidden="1" customHeight="1">
      <c r="A316" s="94"/>
      <c r="B316" s="100" t="s">
        <v>131</v>
      </c>
      <c r="C316" s="109"/>
      <c r="D316" s="109"/>
      <c r="E316" s="95"/>
      <c r="F316" s="109"/>
      <c r="G316" s="109"/>
      <c r="H316" s="95"/>
      <c r="I316" s="109"/>
    </row>
    <row r="317" spans="1:10" ht="13.5" hidden="1" customHeight="1">
      <c r="A317" s="94"/>
      <c r="B317" s="100" t="s">
        <v>132</v>
      </c>
      <c r="C317" s="109"/>
      <c r="D317" s="95"/>
      <c r="E317" s="95"/>
      <c r="F317" s="95"/>
      <c r="G317" s="95"/>
      <c r="H317" s="95"/>
      <c r="I317" s="95"/>
    </row>
    <row r="318" spans="1:10" ht="13.5" hidden="1" customHeight="1">
      <c r="A318" s="93"/>
      <c r="B318" s="100" t="s">
        <v>133</v>
      </c>
      <c r="C318" s="109"/>
      <c r="D318" s="95"/>
      <c r="E318" s="95"/>
      <c r="F318" s="95"/>
      <c r="G318" s="95"/>
      <c r="H318" s="95"/>
      <c r="I318" s="95"/>
    </row>
    <row r="319" spans="1:10" ht="13.5" hidden="1" customHeight="1">
      <c r="A319" s="93"/>
      <c r="B319" s="100" t="s">
        <v>134</v>
      </c>
      <c r="C319" s="109"/>
      <c r="D319" s="95"/>
      <c r="E319" s="95"/>
      <c r="F319" s="95"/>
      <c r="G319" s="95"/>
      <c r="H319" s="95"/>
      <c r="I319" s="95"/>
    </row>
    <row r="320" spans="1:10" ht="13.5" hidden="1" customHeight="1">
      <c r="A320" s="93"/>
      <c r="B320" s="100" t="s">
        <v>117</v>
      </c>
      <c r="C320" s="109"/>
      <c r="D320" s="95"/>
      <c r="E320" s="95"/>
      <c r="F320" s="95"/>
      <c r="G320" s="95"/>
      <c r="H320" s="95"/>
      <c r="I320" s="95"/>
    </row>
    <row r="321" ht="15" customHeight="1"/>
  </sheetData>
  <sheetProtection algorithmName="SHA-512" hashValue="Mv2xPj8ws9PqyYkN1U4QX/mlDAiEG0gV3e6+0pOVHp7C5qtqcF2n8tWYQ3nETs09YalhLu2Klo7NYs1Va6s2XA==" saltValue="jGo/ljkRNzvc4yALymmcfA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A71" zoomScaleNormal="80" zoomScaleSheetLayoutView="100" workbookViewId="0">
      <selection activeCell="C182" sqref="C182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12" t="s">
        <v>0</v>
      </c>
      <c r="B1" s="126">
        <v>2</v>
      </c>
      <c r="C1" s="26" t="s">
        <v>36</v>
      </c>
    </row>
    <row r="2" spans="1:6" ht="15" customHeight="1">
      <c r="A2" s="112" t="s">
        <v>2</v>
      </c>
      <c r="B2" s="126"/>
      <c r="C2" s="27" t="s">
        <v>37</v>
      </c>
    </row>
    <row r="3" spans="1:6" ht="9" customHeight="1"/>
    <row r="4" spans="1:6" ht="15.9" customHeight="1">
      <c r="A4" s="128" t="s">
        <v>151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155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5.7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13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14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15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16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17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18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19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20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21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22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23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12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13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14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15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16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30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18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27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28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29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22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23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12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13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14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15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16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30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31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27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20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21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22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23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13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24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15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32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33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31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27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20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21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22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23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13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14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25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26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33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34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35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20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21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22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23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3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3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3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3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3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12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13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14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15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16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17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18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27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20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21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22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23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3"/>
      <c r="B88" s="7"/>
      <c r="C88" s="9"/>
      <c r="D88" s="9"/>
      <c r="E88" s="9"/>
      <c r="F88" s="9"/>
    </row>
    <row r="89" spans="1:6">
      <c r="A89" s="3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3"/>
      <c r="B90" s="7"/>
      <c r="C90" s="9"/>
      <c r="D90" s="9"/>
      <c r="E90" s="9"/>
      <c r="F90" s="9"/>
    </row>
    <row r="91" spans="1:6" ht="13.5" customHeight="1">
      <c r="A91" s="3">
        <v>2024</v>
      </c>
      <c r="B91" s="11" t="s">
        <v>12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3"/>
      <c r="B92" s="7" t="s">
        <v>13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14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15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16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17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18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19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20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21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3"/>
      <c r="B101" s="11" t="s">
        <v>22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3"/>
      <c r="B102" s="100" t="s">
        <v>23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87"/>
      <c r="C103" s="8"/>
      <c r="D103" s="8"/>
      <c r="E103" s="8"/>
      <c r="F103" s="8"/>
    </row>
    <row r="104" spans="1:6" ht="13.5" customHeight="1">
      <c r="A104" s="3">
        <v>2025</v>
      </c>
      <c r="B104" s="100" t="s">
        <v>12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customHeight="1">
      <c r="A105" s="3"/>
      <c r="B105" s="100" t="s">
        <v>13</v>
      </c>
      <c r="C105" s="9">
        <v>157.25868063804973</v>
      </c>
      <c r="D105" s="9">
        <v>144.03335104753074</v>
      </c>
      <c r="E105" s="9">
        <v>181.45320051880475</v>
      </c>
      <c r="F105" s="9">
        <v>129.22447014011368</v>
      </c>
    </row>
    <row r="106" spans="1:6" ht="13.5" customHeight="1">
      <c r="A106" s="3"/>
      <c r="B106" s="11" t="s">
        <v>24</v>
      </c>
      <c r="C106" s="9">
        <v>162.80308225188006</v>
      </c>
      <c r="D106" s="9">
        <v>148.30001535314486</v>
      </c>
      <c r="E106" s="9">
        <v>186.3918962822755</v>
      </c>
      <c r="F106" s="9">
        <v>141.46481095746927</v>
      </c>
    </row>
    <row r="107" spans="1:6" ht="13.5" customHeight="1">
      <c r="A107" s="3"/>
      <c r="B107" s="100" t="s">
        <v>15</v>
      </c>
      <c r="C107" s="9">
        <v>160.62597831287721</v>
      </c>
      <c r="D107" s="9">
        <v>147.80171709967198</v>
      </c>
      <c r="E107" s="9">
        <v>185.20151252000915</v>
      </c>
      <c r="F107" s="9">
        <v>130.15959099828481</v>
      </c>
    </row>
    <row r="108" spans="1:6" ht="13.5" customHeight="1">
      <c r="A108" s="3"/>
      <c r="B108" s="11" t="s">
        <v>156</v>
      </c>
      <c r="C108" s="9">
        <v>163.43604610792755</v>
      </c>
      <c r="D108" s="9">
        <v>150.43707200650118</v>
      </c>
      <c r="E108" s="9">
        <v>185.97909067256629</v>
      </c>
      <c r="F108" s="9">
        <v>140.64166435556646</v>
      </c>
    </row>
    <row r="109" spans="1:6" ht="13.5" customHeight="1">
      <c r="A109" s="3"/>
      <c r="B109" s="100" t="s">
        <v>129</v>
      </c>
      <c r="C109" s="9">
        <v>162.35100082470461</v>
      </c>
      <c r="D109" s="9">
        <v>150.97066469213593</v>
      </c>
      <c r="E109" s="9">
        <v>187.21521540292099</v>
      </c>
      <c r="F109" s="9">
        <v>126.16184013468855</v>
      </c>
    </row>
    <row r="110" spans="1:6" ht="13.5" hidden="1" customHeight="1">
      <c r="A110" s="3"/>
      <c r="B110" s="11" t="s">
        <v>130</v>
      </c>
      <c r="C110" s="9"/>
      <c r="D110" s="9"/>
      <c r="E110" s="9"/>
      <c r="F110" s="9"/>
    </row>
    <row r="111" spans="1:6" ht="13.5" hidden="1" customHeight="1">
      <c r="A111" s="7"/>
      <c r="B111" s="11" t="s">
        <v>131</v>
      </c>
      <c r="C111" s="9"/>
      <c r="D111" s="9"/>
      <c r="E111" s="9"/>
      <c r="F111" s="9"/>
    </row>
    <row r="112" spans="1:6" ht="13.5" hidden="1" customHeight="1">
      <c r="A112" s="7"/>
      <c r="B112" s="11" t="s">
        <v>132</v>
      </c>
      <c r="C112" s="9"/>
      <c r="D112" s="9"/>
      <c r="E112" s="9"/>
      <c r="F112" s="9"/>
    </row>
    <row r="113" spans="1:6" ht="13.5" hidden="1" customHeight="1">
      <c r="A113" s="3"/>
      <c r="B113" s="11" t="s">
        <v>133</v>
      </c>
      <c r="C113" s="9"/>
      <c r="D113" s="9"/>
      <c r="E113" s="9"/>
      <c r="F113" s="9"/>
    </row>
    <row r="114" spans="1:6" ht="13.5" hidden="1" customHeight="1">
      <c r="A114" s="3"/>
      <c r="B114" s="11" t="s">
        <v>134</v>
      </c>
      <c r="C114" s="9"/>
      <c r="D114" s="9"/>
      <c r="E114" s="9"/>
      <c r="F114" s="9"/>
    </row>
    <row r="115" spans="1:6" ht="13.5" hidden="1" customHeight="1">
      <c r="A115" s="3"/>
      <c r="B115" s="11" t="s">
        <v>117</v>
      </c>
      <c r="C115" s="9"/>
      <c r="D115" s="9"/>
      <c r="E115" s="9"/>
      <c r="F115" s="9"/>
    </row>
    <row r="116" spans="1:6">
      <c r="A116" s="3"/>
      <c r="B116" s="7"/>
      <c r="C116" s="8"/>
      <c r="D116" s="8"/>
      <c r="E116" s="8"/>
      <c r="F116" s="8"/>
    </row>
    <row r="117" spans="1:6" s="82" customFormat="1" ht="16.5" customHeight="1">
      <c r="A117" s="130" t="s">
        <v>138</v>
      </c>
      <c r="B117" s="130"/>
      <c r="C117" s="130"/>
      <c r="D117" s="130"/>
      <c r="E117" s="130"/>
      <c r="F117" s="130"/>
    </row>
    <row r="118" spans="1:6" ht="12" hidden="1" customHeight="1">
      <c r="A118" s="3">
        <v>2018</v>
      </c>
      <c r="B118" s="7" t="s">
        <v>12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13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14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15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16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17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18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19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20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21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22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23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12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13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14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15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16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30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18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27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28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29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22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23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12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13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14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15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16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30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31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27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20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21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22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23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12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13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24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15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32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33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31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27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20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21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22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23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12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13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14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25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26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33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34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35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20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21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22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23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12</v>
      </c>
      <c r="C183" s="84">
        <f>(C76/C59-1)*100</f>
        <v>8.4812059173896337</v>
      </c>
      <c r="D183" s="84">
        <f t="shared" ref="D183:F183" si="0">(D76/D59-1)*100</f>
        <v>0.26789843461931806</v>
      </c>
      <c r="E183" s="84">
        <f t="shared" si="0"/>
        <v>16.193870753856011</v>
      </c>
      <c r="F183" s="84">
        <f t="shared" si="0"/>
        <v>9.2327630142286843</v>
      </c>
    </row>
    <row r="184" spans="1:6" ht="13.5" hidden="1" customHeight="1">
      <c r="A184" s="3"/>
      <c r="B184" s="7" t="s">
        <v>13</v>
      </c>
      <c r="C184" s="84">
        <f>(C77/C60-1)*100</f>
        <v>10.598744909219437</v>
      </c>
      <c r="D184" s="84">
        <f t="shared" ref="D184:F186" si="1">(D77/D60-1)*100</f>
        <v>3.7783665472416184</v>
      </c>
      <c r="E184" s="84">
        <f t="shared" si="1"/>
        <v>14.076618985052992</v>
      </c>
      <c r="F184" s="84">
        <f t="shared" si="1"/>
        <v>20.917905472158573</v>
      </c>
    </row>
    <row r="185" spans="1:6" ht="13.5" hidden="1" customHeight="1">
      <c r="A185" s="10"/>
      <c r="B185" s="11" t="s">
        <v>14</v>
      </c>
      <c r="C185" s="84">
        <f>(C78/C61-1)*100</f>
        <v>9.4151203145042004</v>
      </c>
      <c r="D185" s="84">
        <f t="shared" si="1"/>
        <v>6.7413823436865083</v>
      </c>
      <c r="E185" s="84">
        <f t="shared" si="1"/>
        <v>13.797236853486616</v>
      </c>
      <c r="F185" s="84">
        <f t="shared" si="1"/>
        <v>5.6150667426037471</v>
      </c>
    </row>
    <row r="186" spans="1:6" ht="13.5" hidden="1" customHeight="1">
      <c r="A186" s="10"/>
      <c r="B186" s="11" t="s">
        <v>15</v>
      </c>
      <c r="C186" s="84">
        <f>(C79/C62-1)*100</f>
        <v>4.7476597431406198</v>
      </c>
      <c r="D186" s="84">
        <f t="shared" si="1"/>
        <v>3.3800435235140203</v>
      </c>
      <c r="E186" s="84">
        <f t="shared" si="1"/>
        <v>10.036007533961966</v>
      </c>
      <c r="F186" s="84">
        <f t="shared" si="1"/>
        <v>-8.9879961236839723</v>
      </c>
    </row>
    <row r="187" spans="1:6" ht="13.5" hidden="1" customHeight="1">
      <c r="A187" s="10"/>
      <c r="B187" s="11" t="s">
        <v>16</v>
      </c>
      <c r="C187" s="84">
        <f t="shared" ref="C187:F187" si="2">(C80/C63-1)*100</f>
        <v>4.5879322419352997</v>
      </c>
      <c r="D187" s="84">
        <f t="shared" si="2"/>
        <v>5.2957786480881008</v>
      </c>
      <c r="E187" s="84">
        <f t="shared" si="2"/>
        <v>2.3611668748188652</v>
      </c>
      <c r="F187" s="84">
        <f t="shared" si="2"/>
        <v>17.969428471738635</v>
      </c>
    </row>
    <row r="188" spans="1:6" ht="13.5" hidden="1" customHeight="1">
      <c r="A188" s="10"/>
      <c r="B188" s="11" t="s">
        <v>17</v>
      </c>
      <c r="C188" s="84">
        <f t="shared" ref="C188:F188" si="3">(C81/C64-1)*100</f>
        <v>3.1269100795509486</v>
      </c>
      <c r="D188" s="84">
        <f t="shared" si="3"/>
        <v>4.4850133812775583</v>
      </c>
      <c r="E188" s="84">
        <f t="shared" si="3"/>
        <v>2.5978675555468067</v>
      </c>
      <c r="F188" s="84">
        <f t="shared" si="3"/>
        <v>3.0988219077010992</v>
      </c>
    </row>
    <row r="189" spans="1:6" ht="13.5" hidden="1" customHeight="1">
      <c r="A189" s="10"/>
      <c r="B189" s="11" t="s">
        <v>18</v>
      </c>
      <c r="C189" s="84">
        <f t="shared" ref="C189:F189" si="4">(C82/C65-1)*100</f>
        <v>5.4258841860111762</v>
      </c>
      <c r="D189" s="84">
        <f t="shared" si="4"/>
        <v>6.6189891138277446</v>
      </c>
      <c r="E189" s="84">
        <f t="shared" si="4"/>
        <v>2.7408381115102687</v>
      </c>
      <c r="F189" s="84">
        <f t="shared" si="4"/>
        <v>20.401401873500546</v>
      </c>
    </row>
    <row r="190" spans="1:6" ht="13.5" hidden="1" customHeight="1">
      <c r="A190" s="60"/>
      <c r="B190" s="11" t="s">
        <v>27</v>
      </c>
      <c r="C190" s="84">
        <f t="shared" ref="C190:F190" si="5">(C83/C66-1)*100</f>
        <v>5.0494082665198281</v>
      </c>
      <c r="D190" s="84">
        <f t="shared" si="5"/>
        <v>6.0777220819993483</v>
      </c>
      <c r="E190" s="84">
        <f t="shared" si="5"/>
        <v>3.7837016685199787</v>
      </c>
      <c r="F190" s="84">
        <f t="shared" si="5"/>
        <v>8.728166083113976</v>
      </c>
    </row>
    <row r="191" spans="1:6" ht="13.5" hidden="1" customHeight="1">
      <c r="A191" s="60"/>
      <c r="B191" s="11" t="s">
        <v>20</v>
      </c>
      <c r="C191" s="84">
        <f t="shared" ref="C191:F191" si="6">(C84/C67-1)*100</f>
        <v>4.5493867968017909</v>
      </c>
      <c r="D191" s="84">
        <f t="shared" si="6"/>
        <v>5.741230734817071</v>
      </c>
      <c r="E191" s="84">
        <f t="shared" si="6"/>
        <v>3.7668363518828185</v>
      </c>
      <c r="F191" s="84">
        <f t="shared" si="6"/>
        <v>5.9306171663985108</v>
      </c>
    </row>
    <row r="192" spans="1:6" ht="13.5" hidden="1" customHeight="1">
      <c r="A192" s="60"/>
      <c r="B192" s="11" t="s">
        <v>21</v>
      </c>
      <c r="C192" s="84">
        <f t="shared" ref="C192:F192" si="7">(C85/C68-1)*100</f>
        <v>4.4920632765229174</v>
      </c>
      <c r="D192" s="84">
        <f t="shared" si="7"/>
        <v>4.6879282328529115</v>
      </c>
      <c r="E192" s="84">
        <f t="shared" si="7"/>
        <v>2.3008563723346365</v>
      </c>
      <c r="F192" s="84">
        <f t="shared" si="7"/>
        <v>15.782931066542183</v>
      </c>
    </row>
    <row r="193" spans="1:6" ht="13.5" hidden="1" customHeight="1">
      <c r="A193" s="3"/>
      <c r="B193" s="11" t="s">
        <v>22</v>
      </c>
      <c r="C193" s="84">
        <f t="shared" ref="C193:F193" si="8">(C86/C69-1)*100</f>
        <v>4.6598266678669287</v>
      </c>
      <c r="D193" s="84">
        <f t="shared" si="8"/>
        <v>5.8221842579526673</v>
      </c>
      <c r="E193" s="84">
        <f t="shared" si="8"/>
        <v>2.8600030376900287</v>
      </c>
      <c r="F193" s="84">
        <f t="shared" si="8"/>
        <v>10.45889291483153</v>
      </c>
    </row>
    <row r="194" spans="1:6" ht="13.5" hidden="1" customHeight="1">
      <c r="A194" s="3"/>
      <c r="B194" s="11" t="s">
        <v>23</v>
      </c>
      <c r="C194" s="84">
        <f t="shared" ref="C194:F194" si="9">(C87/C70-1)*100</f>
        <v>3.4012813477877435</v>
      </c>
      <c r="D194" s="84">
        <f t="shared" si="9"/>
        <v>3.3989404583501415</v>
      </c>
      <c r="E194" s="84">
        <f t="shared" si="9"/>
        <v>3.6080119445023318</v>
      </c>
      <c r="F194" s="84">
        <f t="shared" si="9"/>
        <v>3.8921564601486214</v>
      </c>
    </row>
    <row r="195" spans="1:6" hidden="1">
      <c r="A195" s="3"/>
      <c r="B195" s="7"/>
      <c r="C195" s="8"/>
      <c r="D195" s="8"/>
      <c r="E195" s="8"/>
      <c r="F195" s="8"/>
    </row>
    <row r="196" spans="1:6">
      <c r="A196" s="3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3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3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3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3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3">
        <v>2023</v>
      </c>
      <c r="B201" s="7" t="s">
        <v>12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3"/>
      <c r="B202" s="7" t="s">
        <v>13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14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15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16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17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18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27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20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21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3"/>
      <c r="B211" s="11" t="s">
        <v>22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3"/>
      <c r="B212" s="11" t="s">
        <v>23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3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3"/>
      <c r="B214" s="7"/>
      <c r="C214" s="9"/>
      <c r="D214" s="9"/>
      <c r="E214" s="9"/>
      <c r="F214" s="9"/>
    </row>
    <row r="215" spans="1:6">
      <c r="A215" s="3"/>
      <c r="B215" s="7"/>
      <c r="C215" s="9"/>
      <c r="D215" s="9"/>
      <c r="E215" s="9"/>
      <c r="F215" s="9"/>
    </row>
    <row r="216" spans="1:6" ht="13.5" customHeight="1">
      <c r="A216" s="3">
        <v>2024</v>
      </c>
      <c r="B216" s="11" t="s">
        <v>12</v>
      </c>
      <c r="C216" s="84">
        <f>(C91/C76-1)*100</f>
        <v>3.5284104413240369</v>
      </c>
      <c r="D216" s="84">
        <f t="shared" ref="D216:F216" si="10">(D91/D76-1)*100</f>
        <v>4.0150791809896891</v>
      </c>
      <c r="E216" s="84">
        <f t="shared" si="10"/>
        <v>1.4171645252418097</v>
      </c>
      <c r="F216" s="84">
        <f t="shared" si="10"/>
        <v>12.099357889677155</v>
      </c>
    </row>
    <row r="217" spans="1:6" ht="13.5" customHeight="1">
      <c r="A217" s="3"/>
      <c r="B217" s="7" t="s">
        <v>13</v>
      </c>
      <c r="C217" s="84">
        <f>(C92/C77-1)*100</f>
        <v>3.9330980108012392</v>
      </c>
      <c r="D217" s="84">
        <f t="shared" ref="D217:F217" si="11">(D92/D77-1)*100</f>
        <v>4.3763198991188634</v>
      </c>
      <c r="E217" s="84">
        <f t="shared" si="11"/>
        <v>4.5742554885709996</v>
      </c>
      <c r="F217" s="84">
        <f t="shared" si="11"/>
        <v>2.647581265467025</v>
      </c>
    </row>
    <row r="218" spans="1:6" ht="13.5" customHeight="1">
      <c r="A218" s="10"/>
      <c r="B218" s="11" t="s">
        <v>14</v>
      </c>
      <c r="C218" s="84">
        <f>(C93/C78-1)*100</f>
        <v>3.5367517226619682</v>
      </c>
      <c r="D218" s="84">
        <f t="shared" ref="D218:F218" si="12">(D93/D78-1)*100</f>
        <v>2.2426059445695978</v>
      </c>
      <c r="E218" s="84">
        <f t="shared" si="12"/>
        <v>5.368495075681512</v>
      </c>
      <c r="F218" s="84">
        <f t="shared" si="12"/>
        <v>0.26961115868482377</v>
      </c>
    </row>
    <row r="219" spans="1:6" ht="13.5" customHeight="1">
      <c r="A219" s="10"/>
      <c r="B219" s="11" t="s">
        <v>15</v>
      </c>
      <c r="C219" s="84">
        <f>(C94/C79-1)*100</f>
        <v>4.5082361498594237</v>
      </c>
      <c r="D219" s="84">
        <f t="shared" ref="D219:F219" si="13">(D94/D79-1)*100</f>
        <v>2.7026876454875781</v>
      </c>
      <c r="E219" s="84">
        <f t="shared" si="13"/>
        <v>3.5345663801225946</v>
      </c>
      <c r="F219" s="84">
        <f t="shared" si="13"/>
        <v>17.132232468675145</v>
      </c>
    </row>
    <row r="220" spans="1:6" ht="13.5" customHeight="1">
      <c r="A220" s="10"/>
      <c r="B220" s="11" t="s">
        <v>16</v>
      </c>
      <c r="C220" s="84">
        <f t="shared" ref="C220:F220" si="14">(C95/C80-1)*100</f>
        <v>5.7228277180367382</v>
      </c>
      <c r="D220" s="84">
        <f t="shared" si="14"/>
        <v>3.3633900869956213</v>
      </c>
      <c r="E220" s="84">
        <f t="shared" si="14"/>
        <v>6.7642409780989343</v>
      </c>
      <c r="F220" s="84">
        <f t="shared" si="14"/>
        <v>9.5820644181642933</v>
      </c>
    </row>
    <row r="221" spans="1:6" ht="13.5" customHeight="1">
      <c r="A221" s="10"/>
      <c r="B221" s="11" t="s">
        <v>17</v>
      </c>
      <c r="C221" s="84">
        <f t="shared" ref="C221:F221" si="15">(C96/C81-1)*100</f>
        <v>4.5101448606315264</v>
      </c>
      <c r="D221" s="84">
        <f t="shared" si="15"/>
        <v>3.2262041354314208</v>
      </c>
      <c r="E221" s="84">
        <f t="shared" si="15"/>
        <v>6.2864648844479287</v>
      </c>
      <c r="F221" s="84">
        <f t="shared" si="15"/>
        <v>1.2471543452065026</v>
      </c>
    </row>
    <row r="222" spans="1:6" ht="13.5" customHeight="1">
      <c r="A222" s="10"/>
      <c r="B222" s="11" t="s">
        <v>18</v>
      </c>
      <c r="C222" s="84">
        <f t="shared" ref="C222:F222" si="16">(C97/C82-1)*100</f>
        <v>5.5027968127034921</v>
      </c>
      <c r="D222" s="84">
        <f t="shared" si="16"/>
        <v>5.248566337601579</v>
      </c>
      <c r="E222" s="84">
        <f t="shared" si="16"/>
        <v>4.5513059405710488</v>
      </c>
      <c r="F222" s="84">
        <f t="shared" si="16"/>
        <v>10.755436790447327</v>
      </c>
    </row>
    <row r="223" spans="1:6" ht="13.5" customHeight="1">
      <c r="A223" s="60"/>
      <c r="B223" s="11" t="s">
        <v>19</v>
      </c>
      <c r="C223" s="84">
        <f t="shared" ref="C223:F223" si="17">(C98/C83-1)*100</f>
        <v>3.7793936201762302</v>
      </c>
      <c r="D223" s="84">
        <f t="shared" si="17"/>
        <v>3.8342289575173272</v>
      </c>
      <c r="E223" s="84">
        <f t="shared" si="17"/>
        <v>3.9506650058198423</v>
      </c>
      <c r="F223" s="84">
        <f t="shared" si="17"/>
        <v>2.8497993382521347</v>
      </c>
    </row>
    <row r="224" spans="1:6" ht="13.5" customHeight="1">
      <c r="A224" s="60"/>
      <c r="B224" s="11" t="s">
        <v>20</v>
      </c>
      <c r="C224" s="84">
        <f t="shared" ref="C224:F224" si="18">(C99/C84-1)*100</f>
        <v>3.4992453518116973</v>
      </c>
      <c r="D224" s="84">
        <f t="shared" si="18"/>
        <v>4.8014212518763477</v>
      </c>
      <c r="E224" s="84">
        <f t="shared" si="18"/>
        <v>3.757907315992437</v>
      </c>
      <c r="F224" s="84">
        <f t="shared" si="18"/>
        <v>-2.358315734413019</v>
      </c>
    </row>
    <row r="225" spans="1:6" ht="13.5" customHeight="1">
      <c r="A225" s="60"/>
      <c r="B225" s="11" t="s">
        <v>21</v>
      </c>
      <c r="C225" s="84">
        <f t="shared" ref="C225:F225" si="19">(C100/C85-1)*100</f>
        <v>5.0718819204754961</v>
      </c>
      <c r="D225" s="84">
        <f t="shared" si="19"/>
        <v>6.1389970460037802</v>
      </c>
      <c r="E225" s="84">
        <f t="shared" si="19"/>
        <v>5.0247053072913106</v>
      </c>
      <c r="F225" s="84">
        <f t="shared" si="19"/>
        <v>1.6461983160844351</v>
      </c>
    </row>
    <row r="226" spans="1:6" ht="13.5" customHeight="1">
      <c r="A226" s="3"/>
      <c r="B226" s="11" t="s">
        <v>22</v>
      </c>
      <c r="C226" s="84">
        <f t="shared" ref="C226:F226" si="20">(C101/C86-1)*100</f>
        <v>3.8997748379989039</v>
      </c>
      <c r="D226" s="84">
        <f t="shared" si="20"/>
        <v>4.6875214840550239</v>
      </c>
      <c r="E226" s="84">
        <f t="shared" si="20"/>
        <v>4.1147652371859689</v>
      </c>
      <c r="F226" s="84">
        <f t="shared" si="20"/>
        <v>0.21010875868743284</v>
      </c>
    </row>
    <row r="227" spans="1:6" ht="13.5" customHeight="1">
      <c r="A227" s="3"/>
      <c r="B227" s="100" t="s">
        <v>23</v>
      </c>
      <c r="C227" s="84">
        <f t="shared" ref="C227:F227" si="21">(C102/C87-1)*100</f>
        <v>4.355839377988846</v>
      </c>
      <c r="D227" s="84">
        <f t="shared" si="21"/>
        <v>5.049045689084064</v>
      </c>
      <c r="E227" s="84">
        <f t="shared" si="21"/>
        <v>3.568092763962305</v>
      </c>
      <c r="F227" s="84">
        <f t="shared" si="21"/>
        <v>5.4667873860664074</v>
      </c>
    </row>
    <row r="228" spans="1:6" ht="6" customHeight="1">
      <c r="A228" s="3"/>
      <c r="B228" s="87"/>
      <c r="C228" s="8"/>
      <c r="D228" s="8"/>
      <c r="E228" s="8"/>
      <c r="F228" s="8"/>
    </row>
    <row r="229" spans="1:6" ht="13.5" customHeight="1">
      <c r="A229" s="3">
        <v>2025</v>
      </c>
      <c r="B229" s="100" t="s">
        <v>12</v>
      </c>
      <c r="C229" s="84">
        <f>(C104/C91-1)*100</f>
        <v>3.8006626211859018</v>
      </c>
      <c r="D229" s="84">
        <f t="shared" ref="D229:F229" si="22">(D104/D91-1)*100</f>
        <v>4.4665514407570939</v>
      </c>
      <c r="E229" s="84">
        <f t="shared" si="22"/>
        <v>6.609465250631219</v>
      </c>
      <c r="F229" s="84">
        <f t="shared" si="22"/>
        <v>-11.137041975145245</v>
      </c>
    </row>
    <row r="230" spans="1:6" ht="13.5" customHeight="1">
      <c r="A230" s="3"/>
      <c r="B230" s="100" t="s">
        <v>13</v>
      </c>
      <c r="C230" s="84">
        <f>(C105/C92-1)*100</f>
        <v>4.034078678372266</v>
      </c>
      <c r="D230" s="84">
        <f t="shared" ref="D230:F230" si="23">(D105/D92-1)*100</f>
        <v>5.4242481706325396</v>
      </c>
      <c r="E230" s="84">
        <f t="shared" si="23"/>
        <v>4.0136241608565992</v>
      </c>
      <c r="F230" s="84">
        <f t="shared" si="23"/>
        <v>-0.77041139536055958</v>
      </c>
    </row>
    <row r="231" spans="1:6" ht="13.5" customHeight="1">
      <c r="A231" s="3"/>
      <c r="B231" s="11" t="s">
        <v>24</v>
      </c>
      <c r="C231" s="84">
        <f>(C106/C93-1)*100</f>
        <v>4.9952601182941425</v>
      </c>
      <c r="D231" s="84">
        <f t="shared" ref="D231:F231" si="24">(D106/D93-1)*100</f>
        <v>6.2930145160276396</v>
      </c>
      <c r="E231" s="84">
        <f t="shared" si="24"/>
        <v>4.9354124083633932</v>
      </c>
      <c r="F231" s="84">
        <f t="shared" si="24"/>
        <v>0.91557846596861392</v>
      </c>
    </row>
    <row r="232" spans="1:6" ht="13.5" customHeight="1">
      <c r="A232" s="3"/>
      <c r="B232" s="100" t="s">
        <v>15</v>
      </c>
      <c r="C232" s="84">
        <f>(C107/C94-1)*100</f>
        <v>4.3323779967890719</v>
      </c>
      <c r="D232" s="84">
        <f t="shared" ref="D232:F232" si="25">(D107/D94-1)*100</f>
        <v>6.5799931857467575</v>
      </c>
      <c r="E232" s="84">
        <f t="shared" si="25"/>
        <v>3.3616334491775923</v>
      </c>
      <c r="F232" s="84">
        <f t="shared" si="25"/>
        <v>0.80567518440832764</v>
      </c>
    </row>
    <row r="233" spans="1:6" ht="13.5" customHeight="1">
      <c r="A233" s="3"/>
      <c r="B233" s="11" t="s">
        <v>156</v>
      </c>
      <c r="C233" s="84">
        <f t="shared" ref="C233:F233" si="26">(C108/C95-1)*100</f>
        <v>4.2305266185075796</v>
      </c>
      <c r="D233" s="84">
        <f t="shared" si="26"/>
        <v>5.9934880468199614</v>
      </c>
      <c r="E233" s="84">
        <f t="shared" si="26"/>
        <v>3.7372876671849076</v>
      </c>
      <c r="F233" s="84">
        <f t="shared" si="26"/>
        <v>0.37901818670869059</v>
      </c>
    </row>
    <row r="234" spans="1:6" ht="13.5" customHeight="1">
      <c r="A234" s="3"/>
      <c r="B234" s="100" t="s">
        <v>129</v>
      </c>
      <c r="C234" s="84">
        <f t="shared" ref="C234:F234" si="27">(C109/C96-1)*100</f>
        <v>4.4012799124774515</v>
      </c>
      <c r="D234" s="84">
        <f t="shared" si="27"/>
        <v>6.0596021143560552</v>
      </c>
      <c r="E234" s="84">
        <f t="shared" si="27"/>
        <v>4.1405850685020118</v>
      </c>
      <c r="F234" s="84">
        <f t="shared" si="27"/>
        <v>-0.58945379994364</v>
      </c>
    </row>
    <row r="235" spans="1:6" ht="13.5" hidden="1" customHeight="1">
      <c r="A235" s="3"/>
      <c r="B235" s="11" t="s">
        <v>130</v>
      </c>
      <c r="C235" s="84">
        <f t="shared" ref="C235:F235" si="28">(C110/C97-1)*100</f>
        <v>-100</v>
      </c>
      <c r="D235" s="84">
        <f t="shared" si="28"/>
        <v>-100</v>
      </c>
      <c r="E235" s="84">
        <f t="shared" si="28"/>
        <v>-100</v>
      </c>
      <c r="F235" s="84">
        <f t="shared" si="28"/>
        <v>-100</v>
      </c>
    </row>
    <row r="236" spans="1:6" ht="13.5" hidden="1" customHeight="1">
      <c r="A236" s="7"/>
      <c r="B236" s="11" t="s">
        <v>131</v>
      </c>
      <c r="C236" s="84">
        <f t="shared" ref="C236:F236" si="29">(C111/C98-1)*100</f>
        <v>-100</v>
      </c>
      <c r="D236" s="84">
        <f t="shared" si="29"/>
        <v>-100</v>
      </c>
      <c r="E236" s="84">
        <f t="shared" si="29"/>
        <v>-100</v>
      </c>
      <c r="F236" s="84">
        <f t="shared" si="29"/>
        <v>-100</v>
      </c>
    </row>
    <row r="237" spans="1:6" ht="13.5" hidden="1" customHeight="1">
      <c r="A237" s="7"/>
      <c r="B237" s="11" t="s">
        <v>132</v>
      </c>
      <c r="C237" s="84">
        <f t="shared" ref="C237:F237" si="30">(C112/C99-1)*100</f>
        <v>-100</v>
      </c>
      <c r="D237" s="84">
        <f t="shared" si="30"/>
        <v>-100</v>
      </c>
      <c r="E237" s="84">
        <f t="shared" si="30"/>
        <v>-100</v>
      </c>
      <c r="F237" s="84">
        <f t="shared" si="30"/>
        <v>-100</v>
      </c>
    </row>
    <row r="238" spans="1:6" ht="13.5" hidden="1" customHeight="1">
      <c r="A238" s="3"/>
      <c r="B238" s="11" t="s">
        <v>133</v>
      </c>
      <c r="C238" s="84">
        <f t="shared" ref="C238:F238" si="31">(C113/C100-1)*100</f>
        <v>-100</v>
      </c>
      <c r="D238" s="84">
        <f t="shared" si="31"/>
        <v>-100</v>
      </c>
      <c r="E238" s="84">
        <f t="shared" si="31"/>
        <v>-100</v>
      </c>
      <c r="F238" s="84">
        <f t="shared" si="31"/>
        <v>-100</v>
      </c>
    </row>
    <row r="239" spans="1:6" ht="13.5" hidden="1" customHeight="1">
      <c r="A239" s="3"/>
      <c r="B239" s="11" t="s">
        <v>134</v>
      </c>
      <c r="C239" s="84">
        <f t="shared" ref="C239:F239" si="32">(C114/C101-1)*100</f>
        <v>-100</v>
      </c>
      <c r="D239" s="84">
        <f t="shared" si="32"/>
        <v>-100</v>
      </c>
      <c r="E239" s="84">
        <f t="shared" si="32"/>
        <v>-100</v>
      </c>
      <c r="F239" s="84">
        <f t="shared" si="32"/>
        <v>-100</v>
      </c>
    </row>
    <row r="240" spans="1:6" ht="13.5" hidden="1" customHeight="1">
      <c r="A240" s="3"/>
      <c r="B240" s="11" t="s">
        <v>117</v>
      </c>
      <c r="C240" s="84">
        <f t="shared" ref="C240:F240" si="33">(C115/C102-1)*100</f>
        <v>-100</v>
      </c>
      <c r="D240" s="84">
        <f t="shared" si="33"/>
        <v>-100</v>
      </c>
      <c r="E240" s="84">
        <f t="shared" si="33"/>
        <v>-100</v>
      </c>
      <c r="F240" s="84">
        <f t="shared" si="33"/>
        <v>-100</v>
      </c>
    </row>
    <row r="241" spans="1:6" ht="13.5" customHeight="1">
      <c r="A241" s="3"/>
      <c r="B241" s="11"/>
      <c r="C241" s="84"/>
      <c r="D241" s="84"/>
      <c r="E241" s="84"/>
      <c r="F241" s="84"/>
    </row>
    <row r="242" spans="1:6" ht="6" customHeight="1">
      <c r="A242" s="3"/>
      <c r="B242" s="7"/>
      <c r="C242" s="8"/>
      <c r="D242" s="8"/>
      <c r="E242" s="8"/>
      <c r="F242" s="8"/>
    </row>
    <row r="243" spans="1:6" s="82" customFormat="1" ht="15.75" customHeight="1">
      <c r="A243" s="130" t="s">
        <v>137</v>
      </c>
      <c r="B243" s="130"/>
      <c r="C243" s="130"/>
      <c r="D243" s="130"/>
      <c r="E243" s="130"/>
      <c r="F243" s="130"/>
    </row>
    <row r="244" spans="1:6" ht="12" hidden="1" customHeight="1">
      <c r="A244" s="3">
        <v>2018</v>
      </c>
      <c r="B244" s="7" t="s">
        <v>12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13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14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15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16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17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18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19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20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21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22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23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12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13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14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15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16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30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18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27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28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29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22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23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12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13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14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15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16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30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31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27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20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21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22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23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12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13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24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15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32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33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31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19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20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21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22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23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12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13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14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25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26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33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34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35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20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21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22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23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12</v>
      </c>
      <c r="C308" s="84">
        <f>(C76/C70-1)*100</f>
        <v>-1.3867605360561752</v>
      </c>
      <c r="D308" s="84">
        <f t="shared" ref="D308:F308" si="34">(D76/D70-1)*100</f>
        <v>0.48903254796275331</v>
      </c>
      <c r="E308" s="84">
        <f t="shared" si="34"/>
        <v>-0.20505055001559525</v>
      </c>
      <c r="F308" s="84">
        <f t="shared" si="34"/>
        <v>-11.57726978838307</v>
      </c>
    </row>
    <row r="309" spans="1:6" ht="13.5" hidden="1" customHeight="1">
      <c r="A309" s="3"/>
      <c r="B309" s="7" t="s">
        <v>13</v>
      </c>
      <c r="C309" s="84">
        <f t="shared" ref="C309:F311" si="35">(C77/C76-1)*100</f>
        <v>-1.1486787939254395</v>
      </c>
      <c r="D309" s="84">
        <f t="shared" si="35"/>
        <v>-2.649471801055725</v>
      </c>
      <c r="E309" s="84">
        <f t="shared" si="35"/>
        <v>-2.4644537505205011</v>
      </c>
      <c r="F309" s="84">
        <f t="shared" si="35"/>
        <v>7.8851513131712014</v>
      </c>
    </row>
    <row r="310" spans="1:6" ht="13.5" hidden="1" customHeight="1">
      <c r="A310" s="10"/>
      <c r="B310" s="11" t="s">
        <v>14</v>
      </c>
      <c r="C310" s="84">
        <f t="shared" si="35"/>
        <v>2.9706048759597259</v>
      </c>
      <c r="D310" s="84">
        <f t="shared" si="35"/>
        <v>4.2519026381031999</v>
      </c>
      <c r="E310" s="84">
        <f t="shared" si="35"/>
        <v>1.0519161586306058</v>
      </c>
      <c r="F310" s="84">
        <f t="shared" si="35"/>
        <v>10.196050612625672</v>
      </c>
    </row>
    <row r="311" spans="1:6" ht="13.5" hidden="1" customHeight="1">
      <c r="A311" s="10"/>
      <c r="B311" s="11" t="s">
        <v>15</v>
      </c>
      <c r="C311" s="84">
        <f t="shared" si="35"/>
        <v>-1.6333755647197967</v>
      </c>
      <c r="D311" s="84">
        <f t="shared" si="35"/>
        <v>-1.049630397824064</v>
      </c>
      <c r="E311" s="84">
        <f t="shared" si="35"/>
        <v>2.6610307857373616</v>
      </c>
      <c r="F311" s="84">
        <f t="shared" si="35"/>
        <v>-21.151417013462503</v>
      </c>
    </row>
    <row r="312" spans="1:6" ht="13.5" hidden="1" customHeight="1">
      <c r="A312" s="10"/>
      <c r="B312" s="11" t="s">
        <v>16</v>
      </c>
      <c r="C312" s="84">
        <f t="shared" ref="C312:F312" si="36">(C80/C79-1)*100</f>
        <v>0.67878897773510083</v>
      </c>
      <c r="D312" s="84">
        <f t="shared" si="36"/>
        <v>1.6920402192704742</v>
      </c>
      <c r="E312" s="84">
        <f t="shared" si="36"/>
        <v>-2.9705391690584948</v>
      </c>
      <c r="F312" s="84">
        <f t="shared" si="36"/>
        <v>15.989000000000008</v>
      </c>
    </row>
    <row r="313" spans="1:6" ht="13.5" hidden="1" customHeight="1">
      <c r="A313" s="10"/>
      <c r="B313" s="11" t="s">
        <v>17</v>
      </c>
      <c r="C313" s="84">
        <f t="shared" ref="C313:F313" si="37">(C81/C80-1)*100</f>
        <v>0.32439579593921408</v>
      </c>
      <c r="D313" s="84">
        <f t="shared" si="37"/>
        <v>0.42542375025911294</v>
      </c>
      <c r="E313" s="84">
        <f t="shared" si="37"/>
        <v>0.72557418026182319</v>
      </c>
      <c r="F313" s="84">
        <f t="shared" si="37"/>
        <v>-1.9649999999999945</v>
      </c>
    </row>
    <row r="314" spans="1:6" ht="13.5" hidden="1" customHeight="1">
      <c r="A314" s="10"/>
      <c r="B314" s="11" t="s">
        <v>18</v>
      </c>
      <c r="C314" s="84">
        <v>0.7595149695817982</v>
      </c>
      <c r="D314" s="84">
        <f t="shared" ref="D314:F314" si="38">(D82/D81-1)*100</f>
        <v>0.59685195016421222</v>
      </c>
      <c r="E314" s="84">
        <f t="shared" si="38"/>
        <v>0.6931293575686448</v>
      </c>
      <c r="F314" s="84">
        <f t="shared" si="38"/>
        <v>1.6650000000000054</v>
      </c>
    </row>
    <row r="315" spans="1:6" ht="13.5" hidden="1" customHeight="1">
      <c r="A315" s="60"/>
      <c r="B315" s="11" t="s">
        <v>27</v>
      </c>
      <c r="C315" s="84">
        <f t="shared" ref="C315:F315" si="39">(C83/C82-1)*100</f>
        <v>1.9298158589485359</v>
      </c>
      <c r="D315" s="84">
        <f t="shared" si="39"/>
        <v>1.1580937135867719</v>
      </c>
      <c r="E315" s="84">
        <f t="shared" si="39"/>
        <v>1.4851932400224088</v>
      </c>
      <c r="F315" s="84">
        <f t="shared" si="39"/>
        <v>6.7711199999999971</v>
      </c>
    </row>
    <row r="316" spans="1:6" ht="13.5" hidden="1" customHeight="1">
      <c r="A316" s="60"/>
      <c r="B316" s="11" t="s">
        <v>20</v>
      </c>
      <c r="C316" s="84">
        <f t="shared" ref="C316:F316" si="40">(C84/C83-1)*100</f>
        <v>-6.8531096450474838E-2</v>
      </c>
      <c r="D316" s="84">
        <f t="shared" si="40"/>
        <v>-0.21575712525618851</v>
      </c>
      <c r="E316" s="84">
        <f t="shared" si="40"/>
        <v>0.94183301105639217</v>
      </c>
      <c r="F316" s="84">
        <f t="shared" si="40"/>
        <v>-3.9221429999999891</v>
      </c>
    </row>
    <row r="317" spans="1:6" ht="13.5" hidden="1" customHeight="1">
      <c r="A317" s="60"/>
      <c r="B317" s="11" t="s">
        <v>21</v>
      </c>
      <c r="C317" s="84">
        <f t="shared" ref="C317:F317" si="41">(C85/C84-1)*100</f>
        <v>-0.3247604082147193</v>
      </c>
      <c r="D317" s="84">
        <f t="shared" si="41"/>
        <v>-1.2018792815290613</v>
      </c>
      <c r="E317" s="84">
        <f t="shared" si="41"/>
        <v>-0.69179838877369004</v>
      </c>
      <c r="F317" s="84">
        <f t="shared" si="41"/>
        <v>4.4956199999999891</v>
      </c>
    </row>
    <row r="318" spans="1:6" ht="13.5" hidden="1" customHeight="1">
      <c r="A318" s="3"/>
      <c r="B318" s="11" t="s">
        <v>22</v>
      </c>
      <c r="C318" s="84">
        <f t="shared" ref="C318:F318" si="42">(C86/C85-1)*100</f>
        <v>0.33899210961381154</v>
      </c>
      <c r="D318" s="84">
        <f t="shared" si="42"/>
        <v>0.46838687777983612</v>
      </c>
      <c r="E318" s="84">
        <f t="shared" si="42"/>
        <v>0.72002372377082402</v>
      </c>
      <c r="F318" s="84">
        <f t="shared" si="42"/>
        <v>-1.7441249999999964</v>
      </c>
    </row>
    <row r="319" spans="1:6" ht="13.5" hidden="1" customHeight="1">
      <c r="A319" s="3"/>
      <c r="B319" s="11" t="s">
        <v>23</v>
      </c>
      <c r="C319" s="84">
        <f t="shared" ref="C319:F319" si="43">(C87/C86-1)*100</f>
        <v>1.0229139709121426</v>
      </c>
      <c r="D319" s="84">
        <f t="shared" si="43"/>
        <v>-0.45900883139629034</v>
      </c>
      <c r="E319" s="84">
        <f t="shared" si="43"/>
        <v>1.7545104493492891</v>
      </c>
      <c r="F319" s="84">
        <f t="shared" si="43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3">
        <v>2024</v>
      </c>
      <c r="B321" s="11" t="s">
        <v>12</v>
      </c>
      <c r="C321" s="84">
        <f>(C91/C87-1)*100</f>
        <v>-1.2655182111998342</v>
      </c>
      <c r="D321" s="84">
        <f t="shared" ref="D321:F321" si="44">(D91/D87-1)*100</f>
        <v>1.087831567362052</v>
      </c>
      <c r="E321" s="84">
        <f t="shared" si="44"/>
        <v>-2.3152687016276929</v>
      </c>
      <c r="F321" s="84">
        <f t="shared" si="44"/>
        <v>-4.5921115000000174</v>
      </c>
    </row>
    <row r="322" spans="1:6" ht="13.5" customHeight="1">
      <c r="A322" s="3"/>
      <c r="B322" s="7" t="s">
        <v>13</v>
      </c>
      <c r="C322" s="84">
        <f>(C92/C91-1)*100</f>
        <v>-0.7622737409746061</v>
      </c>
      <c r="D322" s="84">
        <f t="shared" ref="D322:F322" si="45">(D92/D91-1)*100</f>
        <v>-2.3113768345014218</v>
      </c>
      <c r="E322" s="84">
        <f t="shared" si="45"/>
        <v>0.57180340682654318</v>
      </c>
      <c r="F322" s="84">
        <f t="shared" si="45"/>
        <v>-1.211300000000004</v>
      </c>
    </row>
    <row r="323" spans="1:6" ht="13.5" customHeight="1">
      <c r="A323" s="10"/>
      <c r="B323" s="11" t="s">
        <v>14</v>
      </c>
      <c r="C323" s="84">
        <f>(C93/C92-1)*100</f>
        <v>2.5779290314871472</v>
      </c>
      <c r="D323" s="84">
        <f t="shared" ref="D323:F323" si="46">(D93/D92-1)*100</f>
        <v>2.1207320846459821</v>
      </c>
      <c r="E323" s="84">
        <f t="shared" si="46"/>
        <v>1.8194036419656223</v>
      </c>
      <c r="F323" s="84">
        <f t="shared" si="46"/>
        <v>7.6432099999999892</v>
      </c>
    </row>
    <row r="324" spans="1:6" ht="13.5" customHeight="1">
      <c r="A324" s="10"/>
      <c r="B324" s="11" t="s">
        <v>15</v>
      </c>
      <c r="C324" s="84">
        <f>(C94/C93-1)*100</f>
        <v>-0.71040239620827617</v>
      </c>
      <c r="D324" s="84">
        <f t="shared" ref="D324:F324" si="47">(D94/D93-1)*100</f>
        <v>-0.60436343761266498</v>
      </c>
      <c r="E324" s="84">
        <f t="shared" si="47"/>
        <v>0.8742252501890535</v>
      </c>
      <c r="F324" s="84">
        <f t="shared" si="47"/>
        <v>-7.8912300000000046</v>
      </c>
    </row>
    <row r="325" spans="1:6" ht="13.5" customHeight="1">
      <c r="A325" s="10"/>
      <c r="B325" s="11" t="s">
        <v>16</v>
      </c>
      <c r="C325" s="84">
        <f t="shared" ref="C325:F325" si="48">(C95/C94-1)*100</f>
        <v>1.8488748263883137</v>
      </c>
      <c r="D325" s="84">
        <f t="shared" si="48"/>
        <v>2.3462410079268414</v>
      </c>
      <c r="E325" s="84">
        <f t="shared" si="48"/>
        <v>5.6214077296901088E-2</v>
      </c>
      <c r="F325" s="84">
        <f t="shared" si="48"/>
        <v>8.5125230000000052</v>
      </c>
    </row>
    <row r="326" spans="1:6" ht="13.5" customHeight="1">
      <c r="A326" s="10"/>
      <c r="B326" s="11" t="s">
        <v>17</v>
      </c>
      <c r="C326" s="84">
        <f t="shared" ref="C326:F327" si="49">(C96/C95-1)*100</f>
        <v>-0.82636490151150044</v>
      </c>
      <c r="D326" s="84">
        <f t="shared" si="49"/>
        <v>0.29213712617661702</v>
      </c>
      <c r="E326" s="84">
        <f t="shared" si="49"/>
        <v>0.27482146641568672</v>
      </c>
      <c r="F326" s="84">
        <f t="shared" si="49"/>
        <v>-9.4216300000000039</v>
      </c>
    </row>
    <row r="327" spans="1:6" ht="13.5" customHeight="1">
      <c r="A327" s="10"/>
      <c r="B327" s="11" t="s">
        <v>18</v>
      </c>
      <c r="C327" s="84">
        <f t="shared" si="49"/>
        <v>1.7015909167584331</v>
      </c>
      <c r="D327" s="84">
        <f t="shared" ref="D327:F327" si="50">(D97/D96-1)*100</f>
        <v>2.5677010455586791</v>
      </c>
      <c r="E327" s="84">
        <f t="shared" si="50"/>
        <v>-0.9507166785347021</v>
      </c>
      <c r="F327" s="84">
        <f t="shared" si="50"/>
        <v>11.212522999999997</v>
      </c>
    </row>
    <row r="328" spans="1:6" ht="13.5" customHeight="1">
      <c r="A328" s="60"/>
      <c r="B328" s="11" t="s">
        <v>19</v>
      </c>
      <c r="C328" s="84">
        <f t="shared" ref="C328:F328" si="51">(C98/C97-1)*100</f>
        <v>0.26477781851739213</v>
      </c>
      <c r="D328" s="84">
        <f t="shared" si="51"/>
        <v>-0.2012756176615671</v>
      </c>
      <c r="E328" s="84">
        <f t="shared" si="51"/>
        <v>0.90216693745530652</v>
      </c>
      <c r="F328" s="84">
        <f t="shared" si="51"/>
        <v>-0.85011999999998755</v>
      </c>
    </row>
    <row r="329" spans="1:6" ht="13.5" customHeight="1">
      <c r="A329" s="60"/>
      <c r="B329" s="11" t="s">
        <v>20</v>
      </c>
      <c r="C329" s="84">
        <f t="shared" ref="C329:F329" si="52">(C99/C98-1)*100</f>
        <v>-0.33829204794449952</v>
      </c>
      <c r="D329" s="84">
        <f t="shared" si="52"/>
        <v>0.71371046723094356</v>
      </c>
      <c r="E329" s="84">
        <f t="shared" si="52"/>
        <v>0.75465465546755706</v>
      </c>
      <c r="F329" s="84">
        <f t="shared" si="52"/>
        <v>-8.7873399999999986</v>
      </c>
    </row>
    <row r="330" spans="1:6" ht="13.5" customHeight="1">
      <c r="A330" s="60"/>
      <c r="B330" s="11" t="s">
        <v>21</v>
      </c>
      <c r="C330" s="84">
        <f t="shared" ref="C330:F330" si="53">(C100/C99-1)*100</f>
        <v>1.1897716662901292</v>
      </c>
      <c r="D330" s="84">
        <f t="shared" si="53"/>
        <v>5.9076659714341062E-2</v>
      </c>
      <c r="E330" s="84">
        <f t="shared" si="53"/>
        <v>0.52067238646535952</v>
      </c>
      <c r="F330" s="84">
        <f t="shared" si="53"/>
        <v>8.7812299999999954</v>
      </c>
    </row>
    <row r="331" spans="1:6" ht="13.5" customHeight="1">
      <c r="A331" s="3"/>
      <c r="B331" s="11" t="s">
        <v>22</v>
      </c>
      <c r="C331" s="84">
        <f t="shared" ref="C331:F331" si="54">(C101/C100-1)*100</f>
        <v>-0.78031822489843528</v>
      </c>
      <c r="D331" s="84">
        <f t="shared" si="54"/>
        <v>-0.90554176635747607</v>
      </c>
      <c r="E331" s="84">
        <f t="shared" si="54"/>
        <v>-0.15262033821500376</v>
      </c>
      <c r="F331" s="84">
        <f t="shared" si="54"/>
        <v>-3.1323149999999966</v>
      </c>
    </row>
    <row r="332" spans="1:6" ht="13.5" customHeight="1">
      <c r="A332" s="3"/>
      <c r="B332" s="100" t="s">
        <v>23</v>
      </c>
      <c r="C332" s="84">
        <f t="shared" ref="C332:F332" si="55">(C102/C101-1)*100</f>
        <v>1.4663506276366034</v>
      </c>
      <c r="D332" s="84">
        <f t="shared" si="55"/>
        <v>-0.11525747316480928</v>
      </c>
      <c r="E332" s="84">
        <f t="shared" si="55"/>
        <v>1.2202308996400291</v>
      </c>
      <c r="F332" s="84">
        <f t="shared" si="55"/>
        <v>8.3423580000000044</v>
      </c>
    </row>
    <row r="333" spans="1:6" ht="15" customHeight="1">
      <c r="B333" s="87"/>
      <c r="C333" s="9"/>
      <c r="D333" s="9"/>
      <c r="E333" s="9"/>
      <c r="F333" s="9"/>
    </row>
    <row r="334" spans="1:6" ht="13.5" customHeight="1">
      <c r="A334" s="3">
        <v>2025</v>
      </c>
      <c r="B334" s="100" t="s">
        <v>12</v>
      </c>
      <c r="C334" s="84">
        <f>(C104/C102-1)*100</f>
        <v>-1.7907891467876302</v>
      </c>
      <c r="D334" s="84">
        <f t="shared" ref="D334:F334" si="56">(D104/D102-1)*100</f>
        <v>0.52730214914999962</v>
      </c>
      <c r="E334" s="84">
        <f t="shared" si="56"/>
        <v>0.5533334538220025</v>
      </c>
      <c r="F334" s="84">
        <f t="shared" si="56"/>
        <v>-19.612349999999999</v>
      </c>
    </row>
    <row r="335" spans="1:6" ht="13.5" customHeight="1">
      <c r="A335" s="3"/>
      <c r="B335" s="100" t="s">
        <v>13</v>
      </c>
      <c r="C335" s="84">
        <f>(C105/C104-1)*100</f>
        <v>-0.53911833712081414</v>
      </c>
      <c r="D335" s="84">
        <f t="shared" ref="D335:F335" si="57">(D105/D104-1)*100</f>
        <v>-1.415816737404807</v>
      </c>
      <c r="E335" s="84">
        <f t="shared" si="57"/>
        <v>-1.8770262457978526</v>
      </c>
      <c r="F335" s="84">
        <f t="shared" si="57"/>
        <v>10.313254000000027</v>
      </c>
    </row>
    <row r="336" spans="1:6" ht="13.5" customHeight="1">
      <c r="A336" s="3"/>
      <c r="B336" s="11" t="s">
        <v>24</v>
      </c>
      <c r="C336" s="84">
        <f>(C106/C105-1)*100</f>
        <v>3.5256569566366025</v>
      </c>
      <c r="D336" s="84">
        <f t="shared" ref="D336:F336" si="58">(D106/D105-1)*100</f>
        <v>2.96227524707533</v>
      </c>
      <c r="E336" s="84">
        <f t="shared" si="58"/>
        <v>2.721746295656513</v>
      </c>
      <c r="F336" s="84">
        <f t="shared" si="58"/>
        <v>9.4721540000000104</v>
      </c>
    </row>
    <row r="337" spans="1:6" ht="13.5" customHeight="1">
      <c r="A337" s="3"/>
      <c r="B337" s="100" t="s">
        <v>15</v>
      </c>
      <c r="C337" s="84">
        <f>(C107/C106-1)*100</f>
        <v>-1.3372621137691665</v>
      </c>
      <c r="D337" s="84">
        <f t="shared" ref="D337:F337" si="59">(D107/D106-1)*100</f>
        <v>-0.33600687922135108</v>
      </c>
      <c r="E337" s="84">
        <f t="shared" si="59"/>
        <v>-0.63864566325545491</v>
      </c>
      <c r="F337" s="84">
        <f t="shared" si="59"/>
        <v>-7.9915421246230078</v>
      </c>
    </row>
    <row r="338" spans="1:6" ht="13.5" customHeight="1">
      <c r="A338" s="3"/>
      <c r="B338" s="11" t="s">
        <v>156</v>
      </c>
      <c r="C338" s="84">
        <f t="shared" ref="C338:F338" si="60">(C108/C107-1)*100</f>
        <v>1.7494478941486813</v>
      </c>
      <c r="D338" s="84">
        <f t="shared" si="60"/>
        <v>1.7830340259525013</v>
      </c>
      <c r="E338" s="84">
        <f t="shared" si="60"/>
        <v>0.41985518475349259</v>
      </c>
      <c r="F338" s="84">
        <f t="shared" si="60"/>
        <v>8.0532470000000078</v>
      </c>
    </row>
    <row r="339" spans="1:6" ht="13.5" customHeight="1">
      <c r="A339" s="3"/>
      <c r="B339" s="100" t="s">
        <v>129</v>
      </c>
      <c r="C339" s="84">
        <f t="shared" ref="C339:F339" si="61">(C109/C108-1)*100</f>
        <v>-0.66389594527170859</v>
      </c>
      <c r="D339" s="84">
        <f t="shared" si="61"/>
        <v>0.35469494222253317</v>
      </c>
      <c r="E339" s="84">
        <f t="shared" si="61"/>
        <v>0.66465790637240119</v>
      </c>
      <c r="F339" s="84">
        <f t="shared" si="61"/>
        <v>-10.295543846999999</v>
      </c>
    </row>
    <row r="340" spans="1:6" ht="13.5" hidden="1" customHeight="1">
      <c r="A340" s="3"/>
      <c r="B340" s="11" t="s">
        <v>130</v>
      </c>
      <c r="C340" s="84">
        <f t="shared" ref="C340:F340" si="62">(C110/C109-1)*100</f>
        <v>-100</v>
      </c>
      <c r="D340" s="84">
        <f t="shared" si="62"/>
        <v>-100</v>
      </c>
      <c r="E340" s="84">
        <f t="shared" si="62"/>
        <v>-100</v>
      </c>
      <c r="F340" s="84">
        <f t="shared" si="62"/>
        <v>-100</v>
      </c>
    </row>
    <row r="341" spans="1:6" ht="13.5" hidden="1" customHeight="1">
      <c r="A341" s="7"/>
      <c r="B341" s="11" t="s">
        <v>131</v>
      </c>
      <c r="C341" s="84" t="e">
        <f t="shared" ref="C341:F341" si="63">(C111/C110-1)*100</f>
        <v>#DIV/0!</v>
      </c>
      <c r="D341" s="84" t="e">
        <f t="shared" si="63"/>
        <v>#DIV/0!</v>
      </c>
      <c r="E341" s="84" t="e">
        <f t="shared" si="63"/>
        <v>#DIV/0!</v>
      </c>
      <c r="F341" s="84" t="e">
        <f t="shared" si="63"/>
        <v>#DIV/0!</v>
      </c>
    </row>
    <row r="342" spans="1:6" ht="13.5" hidden="1" customHeight="1">
      <c r="A342" s="7"/>
      <c r="B342" s="11" t="s">
        <v>132</v>
      </c>
      <c r="C342" s="84" t="e">
        <f t="shared" ref="C342:F342" si="64">(C112/C111-1)*100</f>
        <v>#DIV/0!</v>
      </c>
      <c r="D342" s="84" t="e">
        <f t="shared" si="64"/>
        <v>#DIV/0!</v>
      </c>
      <c r="E342" s="84" t="e">
        <f t="shared" si="64"/>
        <v>#DIV/0!</v>
      </c>
      <c r="F342" s="84" t="e">
        <f t="shared" si="64"/>
        <v>#DIV/0!</v>
      </c>
    </row>
    <row r="343" spans="1:6" ht="13.5" hidden="1" customHeight="1">
      <c r="A343" s="3"/>
      <c r="B343" s="11" t="s">
        <v>133</v>
      </c>
      <c r="C343" s="84" t="e">
        <f t="shared" ref="C343:F343" si="65">(C113/C112-1)*100</f>
        <v>#DIV/0!</v>
      </c>
      <c r="D343" s="84" t="e">
        <f t="shared" si="65"/>
        <v>#DIV/0!</v>
      </c>
      <c r="E343" s="84" t="e">
        <f t="shared" si="65"/>
        <v>#DIV/0!</v>
      </c>
      <c r="F343" s="84" t="e">
        <f t="shared" si="65"/>
        <v>#DIV/0!</v>
      </c>
    </row>
    <row r="344" spans="1:6" ht="13.5" hidden="1" customHeight="1">
      <c r="A344" s="3"/>
      <c r="B344" s="11" t="s">
        <v>134</v>
      </c>
      <c r="C344" s="84" t="e">
        <f t="shared" ref="C344:F344" si="66">(C114/C113-1)*100</f>
        <v>#DIV/0!</v>
      </c>
      <c r="D344" s="84" t="e">
        <f t="shared" si="66"/>
        <v>#DIV/0!</v>
      </c>
      <c r="E344" s="84" t="e">
        <f t="shared" si="66"/>
        <v>#DIV/0!</v>
      </c>
      <c r="F344" s="84" t="e">
        <f t="shared" si="66"/>
        <v>#DIV/0!</v>
      </c>
    </row>
    <row r="345" spans="1:6" ht="13.5" hidden="1" customHeight="1">
      <c r="A345" s="3"/>
      <c r="B345" s="11" t="s">
        <v>117</v>
      </c>
      <c r="C345" s="84" t="e">
        <f t="shared" ref="C345:F345" si="67">(C115/C114-1)*100</f>
        <v>#DIV/0!</v>
      </c>
      <c r="D345" s="84" t="e">
        <f t="shared" si="67"/>
        <v>#DIV/0!</v>
      </c>
      <c r="E345" s="84" t="e">
        <f t="shared" si="67"/>
        <v>#DIV/0!</v>
      </c>
      <c r="F345" s="84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ZnXFEnbBcJNYBedemP5x4/SmfnSPq7L5rrv6ZgBv4ZoKQ2TxOV9EcpUwMDdVNKHX4GpxjaCjAHNPQ0wajUL1mQ==" saltValue="Ru1y9MXLwMHTXWg94PCIQw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zoomScaleNormal="80" zoomScaleSheetLayoutView="100" workbookViewId="0">
      <selection activeCell="D114" sqref="D114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12" t="s">
        <v>0</v>
      </c>
      <c r="B1" s="126">
        <v>3</v>
      </c>
      <c r="C1" s="26" t="s">
        <v>119</v>
      </c>
      <c r="D1" s="26"/>
      <c r="E1" s="26"/>
      <c r="F1" s="26"/>
    </row>
    <row r="2" spans="1:6" ht="15" customHeight="1">
      <c r="A2" s="112" t="s">
        <v>2</v>
      </c>
      <c r="B2" s="126"/>
      <c r="C2" s="69" t="s">
        <v>120</v>
      </c>
    </row>
    <row r="3" spans="1:6" ht="9" customHeight="1"/>
    <row r="4" spans="1:6" ht="15.9" customHeight="1">
      <c r="A4" s="128" t="s">
        <v>151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152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6.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13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14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15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16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17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18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19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20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21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22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23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12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13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14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15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16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30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18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27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28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29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22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23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12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13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14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15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16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30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31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27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20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21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22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23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13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24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15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32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33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31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27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20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21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22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23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13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14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25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26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33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34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35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20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21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22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23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12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13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14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15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16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17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18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27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20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21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22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23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3">
        <v>2018</v>
      </c>
      <c r="B85" s="7"/>
      <c r="C85" s="9"/>
      <c r="D85" s="9"/>
      <c r="E85" s="9"/>
      <c r="F85" s="9"/>
    </row>
    <row r="86" spans="1:6" ht="13.5" hidden="1" customHeight="1">
      <c r="A86" s="3">
        <v>2023</v>
      </c>
      <c r="B86" s="7" t="s">
        <v>12</v>
      </c>
      <c r="C86" s="84" t="e">
        <f>(#REF!/#REF!-1)*100</f>
        <v>#REF!</v>
      </c>
      <c r="D86" s="84" t="e">
        <f t="shared" ref="D86" si="0">(#REF!/#REF!-1)*100</f>
        <v>#REF!</v>
      </c>
      <c r="E86" s="84" t="e">
        <f t="shared" ref="E86" si="1">(#REF!/#REF!-1)*100</f>
        <v>#REF!</v>
      </c>
      <c r="F86" s="84" t="e">
        <f t="shared" ref="F86" si="2">(#REF!/#REF!-1)*100</f>
        <v>#REF!</v>
      </c>
    </row>
    <row r="87" spans="1:6" ht="13.5" hidden="1" customHeight="1">
      <c r="A87" s="3"/>
      <c r="B87" s="7" t="s">
        <v>13</v>
      </c>
      <c r="C87" s="84" t="e">
        <f>(#REF!/#REF!-1)*100</f>
        <v>#REF!</v>
      </c>
      <c r="D87" s="84" t="e">
        <f>(#REF!/#REF!-1)*100</f>
        <v>#REF!</v>
      </c>
      <c r="E87" s="84" t="e">
        <f>(#REF!/#REF!-1)*100</f>
        <v>#REF!</v>
      </c>
      <c r="F87" s="84" t="e">
        <f>(#REF!/#REF!-1)*100</f>
        <v>#REF!</v>
      </c>
    </row>
    <row r="88" spans="1:6" ht="13.5" hidden="1" customHeight="1">
      <c r="A88" s="10"/>
      <c r="B88" s="11" t="s">
        <v>14</v>
      </c>
      <c r="C88" s="84" t="e">
        <f>(#REF!/#REF!-1)*100</f>
        <v>#REF!</v>
      </c>
      <c r="D88" s="84" t="e">
        <f>(#REF!/#REF!-1)*100</f>
        <v>#REF!</v>
      </c>
      <c r="E88" s="84" t="e">
        <f>(#REF!/#REF!-1)*100</f>
        <v>#REF!</v>
      </c>
      <c r="F88" s="84" t="e">
        <f>(#REF!/#REF!-1)*100</f>
        <v>#REF!</v>
      </c>
    </row>
    <row r="89" spans="1:6" ht="13.5" hidden="1" customHeight="1">
      <c r="A89" s="10"/>
      <c r="B89" s="11" t="s">
        <v>15</v>
      </c>
      <c r="C89" s="84" t="e">
        <f>(#REF!/#REF!-1)*100</f>
        <v>#REF!</v>
      </c>
      <c r="D89" s="84" t="e">
        <f>(#REF!/#REF!-1)*100</f>
        <v>#REF!</v>
      </c>
      <c r="E89" s="84" t="e">
        <f>(#REF!/#REF!-1)*100</f>
        <v>#REF!</v>
      </c>
      <c r="F89" s="84" t="e">
        <f>(#REF!/#REF!-1)*100</f>
        <v>#REF!</v>
      </c>
    </row>
    <row r="90" spans="1:6" ht="13.5" hidden="1" customHeight="1">
      <c r="A90" s="10"/>
      <c r="B90" s="11" t="s">
        <v>16</v>
      </c>
      <c r="C90" s="84" t="e">
        <f t="shared" ref="C90" si="3">(#REF!/#REF!-1)*100</f>
        <v>#REF!</v>
      </c>
      <c r="D90" s="84" t="e">
        <f t="shared" ref="D90" si="4">(#REF!/#REF!-1)*100</f>
        <v>#REF!</v>
      </c>
      <c r="E90" s="84" t="e">
        <f t="shared" ref="E90" si="5">(#REF!/#REF!-1)*100</f>
        <v>#REF!</v>
      </c>
      <c r="F90" s="84" t="e">
        <f t="shared" ref="F90" si="6">(#REF!/#REF!-1)*100</f>
        <v>#REF!</v>
      </c>
    </row>
    <row r="91" spans="1:6" ht="13.5" hidden="1" customHeight="1">
      <c r="A91" s="10"/>
      <c r="B91" s="11" t="s">
        <v>17</v>
      </c>
      <c r="C91" s="84" t="e">
        <f t="shared" ref="C91" si="7">(#REF!/#REF!-1)*100</f>
        <v>#REF!</v>
      </c>
      <c r="D91" s="84" t="e">
        <f t="shared" ref="D91" si="8">(#REF!/#REF!-1)*100</f>
        <v>#REF!</v>
      </c>
      <c r="E91" s="84" t="e">
        <f t="shared" ref="E91" si="9">(#REF!/#REF!-1)*100</f>
        <v>#REF!</v>
      </c>
      <c r="F91" s="84" t="e">
        <f t="shared" ref="F91" si="10">(#REF!/#REF!-1)*100</f>
        <v>#REF!</v>
      </c>
    </row>
    <row r="92" spans="1:6" ht="13.5" hidden="1" customHeight="1">
      <c r="A92" s="10"/>
      <c r="B92" s="11" t="s">
        <v>18</v>
      </c>
      <c r="C92" s="84" t="e">
        <f t="shared" ref="C92" si="11">(#REF!/#REF!-1)*100</f>
        <v>#REF!</v>
      </c>
      <c r="D92" s="84" t="e">
        <f t="shared" ref="D92" si="12">(#REF!/#REF!-1)*100</f>
        <v>#REF!</v>
      </c>
      <c r="E92" s="84" t="e">
        <f t="shared" ref="E92" si="13">(#REF!/#REF!-1)*100</f>
        <v>#REF!</v>
      </c>
      <c r="F92" s="84" t="e">
        <f t="shared" ref="F92" si="14">(#REF!/#REF!-1)*100</f>
        <v>#REF!</v>
      </c>
    </row>
    <row r="93" spans="1:6" ht="13.5" hidden="1" customHeight="1">
      <c r="A93" s="60"/>
      <c r="B93" s="11" t="s">
        <v>27</v>
      </c>
      <c r="C93" s="84" t="e">
        <f t="shared" ref="C93" si="15">(#REF!/#REF!-1)*100</f>
        <v>#REF!</v>
      </c>
      <c r="D93" s="84" t="e">
        <f t="shared" ref="D93" si="16">(#REF!/#REF!-1)*100</f>
        <v>#REF!</v>
      </c>
      <c r="E93" s="84" t="e">
        <f t="shared" ref="E93" si="17">(#REF!/#REF!-1)*100</f>
        <v>#REF!</v>
      </c>
      <c r="F93" s="84" t="e">
        <f t="shared" ref="F93" si="18">(#REF!/#REF!-1)*100</f>
        <v>#REF!</v>
      </c>
    </row>
    <row r="94" spans="1:6" ht="13.5" hidden="1" customHeight="1">
      <c r="A94" s="60"/>
      <c r="B94" s="11" t="s">
        <v>20</v>
      </c>
      <c r="C94" s="84" t="e">
        <f t="shared" ref="C94" si="19">(#REF!/#REF!-1)*100</f>
        <v>#REF!</v>
      </c>
      <c r="D94" s="84" t="e">
        <f t="shared" ref="D94" si="20">(#REF!/#REF!-1)*100</f>
        <v>#REF!</v>
      </c>
      <c r="E94" s="84" t="e">
        <f t="shared" ref="E94" si="21">(#REF!/#REF!-1)*100</f>
        <v>#REF!</v>
      </c>
      <c r="F94" s="84" t="e">
        <f t="shared" ref="F94" si="22">(#REF!/#REF!-1)*100</f>
        <v>#REF!</v>
      </c>
    </row>
    <row r="95" spans="1:6" ht="13.5" hidden="1" customHeight="1">
      <c r="A95" s="60"/>
      <c r="B95" s="11" t="s">
        <v>21</v>
      </c>
      <c r="C95" s="84" t="e">
        <f t="shared" ref="C95" si="23">(#REF!/#REF!-1)*100</f>
        <v>#REF!</v>
      </c>
      <c r="D95" s="84" t="e">
        <f t="shared" ref="D95" si="24">(#REF!/#REF!-1)*100</f>
        <v>#REF!</v>
      </c>
      <c r="E95" s="84" t="e">
        <f t="shared" ref="E95" si="25">(#REF!/#REF!-1)*100</f>
        <v>#REF!</v>
      </c>
      <c r="F95" s="85" t="e">
        <f t="shared" ref="F95" si="26">(#REF!/#REF!-1)*100</f>
        <v>#REF!</v>
      </c>
    </row>
    <row r="96" spans="1:6" ht="13.5" hidden="1" customHeight="1">
      <c r="A96" s="3"/>
      <c r="B96" s="11" t="s">
        <v>22</v>
      </c>
      <c r="C96" s="84" t="e">
        <f t="shared" ref="C96" si="27">(#REF!/#REF!-1)*100</f>
        <v>#REF!</v>
      </c>
      <c r="D96" s="84" t="e">
        <f t="shared" ref="D96" si="28">(#REF!/#REF!-1)*100</f>
        <v>#REF!</v>
      </c>
      <c r="E96" s="84" t="e">
        <f t="shared" ref="E96" si="29">(#REF!/#REF!-1)*100</f>
        <v>#REF!</v>
      </c>
      <c r="F96" s="84" t="e">
        <f t="shared" ref="F96" si="30">(#REF!/#REF!-1)*100</f>
        <v>#REF!</v>
      </c>
    </row>
    <row r="97" spans="1:12" ht="13.5" hidden="1" customHeight="1">
      <c r="A97" s="3"/>
      <c r="B97" s="11" t="s">
        <v>23</v>
      </c>
      <c r="C97" s="84" t="e">
        <f t="shared" ref="C97" si="31">(#REF!/#REF!-1)*100</f>
        <v>#REF!</v>
      </c>
      <c r="D97" s="84" t="e">
        <f t="shared" ref="D97" si="32">(#REF!/#REF!-1)*100</f>
        <v>#REF!</v>
      </c>
      <c r="E97" s="84" t="e">
        <f t="shared" ref="E97" si="33">(#REF!/#REF!-1)*100</f>
        <v>#REF!</v>
      </c>
      <c r="F97" s="84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3">
        <v>2019</v>
      </c>
      <c r="B99" s="11"/>
      <c r="C99" s="9"/>
      <c r="D99" s="9"/>
      <c r="E99" s="9"/>
      <c r="F99" s="9"/>
      <c r="G99" s="3"/>
      <c r="H99" s="11"/>
      <c r="I99" s="8"/>
      <c r="J99" s="8"/>
      <c r="K99" s="8"/>
      <c r="L99" s="8"/>
    </row>
    <row r="100" spans="1:12" ht="12.75" hidden="1" customHeight="1">
      <c r="A100" s="3">
        <v>2020</v>
      </c>
      <c r="B100" s="11"/>
      <c r="C100" s="9"/>
      <c r="D100" s="9"/>
      <c r="E100" s="9"/>
      <c r="F100" s="9"/>
      <c r="G100" s="3"/>
      <c r="H100" s="11"/>
      <c r="I100" s="8"/>
      <c r="J100" s="8"/>
      <c r="K100" s="8"/>
      <c r="L100" s="8"/>
    </row>
    <row r="101" spans="1:12" ht="12.75" customHeight="1">
      <c r="A101" s="3">
        <v>2021</v>
      </c>
      <c r="B101" s="11"/>
      <c r="C101" s="9">
        <v>124.31626326421352</v>
      </c>
      <c r="D101" s="9">
        <v>126.60784326774274</v>
      </c>
      <c r="E101" s="9">
        <v>135.54308333333336</v>
      </c>
      <c r="F101" s="9">
        <v>82.730790505285512</v>
      </c>
      <c r="G101" s="3"/>
      <c r="H101" s="11"/>
      <c r="I101" s="8"/>
      <c r="J101" s="8"/>
      <c r="K101" s="8"/>
      <c r="L101" s="8"/>
    </row>
    <row r="102" spans="1:12" ht="12.75" customHeight="1">
      <c r="A102" s="3">
        <v>2022</v>
      </c>
      <c r="B102" s="11"/>
      <c r="C102" s="9">
        <v>142.1923725168848</v>
      </c>
      <c r="D102" s="9">
        <v>131.18584349617623</v>
      </c>
      <c r="E102" s="9">
        <v>161.5383333333333</v>
      </c>
      <c r="F102" s="9">
        <v>120.49485767194308</v>
      </c>
      <c r="G102" s="3"/>
      <c r="H102" s="11"/>
      <c r="I102" s="8"/>
      <c r="J102" s="8"/>
      <c r="K102" s="8"/>
      <c r="L102" s="8"/>
    </row>
    <row r="103" spans="1:12">
      <c r="A103" s="3">
        <v>2023</v>
      </c>
      <c r="B103" s="7"/>
      <c r="C103" s="9">
        <v>150.18868300868968</v>
      </c>
      <c r="D103" s="9">
        <v>137.33231125095273</v>
      </c>
      <c r="E103" s="9">
        <v>171.62649999999999</v>
      </c>
      <c r="F103" s="9">
        <v>131.30219171094285</v>
      </c>
      <c r="G103" s="3"/>
      <c r="H103" s="7"/>
      <c r="I103" s="8"/>
      <c r="J103" s="8"/>
      <c r="K103" s="8"/>
      <c r="L103" s="8"/>
    </row>
    <row r="104" spans="1:12">
      <c r="A104" s="3"/>
      <c r="B104" s="7"/>
      <c r="C104" s="9"/>
      <c r="D104" s="9"/>
      <c r="E104" s="9"/>
      <c r="F104" s="9"/>
      <c r="G104" s="3"/>
      <c r="H104" s="7"/>
      <c r="I104" s="8"/>
      <c r="J104" s="8"/>
      <c r="K104" s="8"/>
      <c r="L104" s="8"/>
    </row>
    <row r="105" spans="1:12" ht="13.5" customHeight="1">
      <c r="A105" s="3">
        <v>2024</v>
      </c>
      <c r="B105" s="11" t="s">
        <v>12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3"/>
      <c r="B106" s="7" t="s">
        <v>13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14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15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16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17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18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19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20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21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22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100" t="s">
        <v>23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87"/>
      <c r="C117" s="9"/>
      <c r="D117" s="9"/>
      <c r="E117" s="9"/>
      <c r="F117" s="9"/>
    </row>
    <row r="118" spans="1:6" ht="13.5" customHeight="1">
      <c r="A118" s="3">
        <v>2025</v>
      </c>
      <c r="B118" s="100" t="s">
        <v>12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customHeight="1">
      <c r="A119" s="3"/>
      <c r="B119" s="100" t="s">
        <v>13</v>
      </c>
      <c r="C119" s="9">
        <v>160.45658028309174</v>
      </c>
      <c r="D119" s="9">
        <v>147.77653056678747</v>
      </c>
      <c r="E119" s="9">
        <v>184.47489937049343</v>
      </c>
      <c r="F119" s="9">
        <v>127.73002880311721</v>
      </c>
    </row>
    <row r="120" spans="1:6" ht="13.5" customHeight="1">
      <c r="A120" s="3"/>
      <c r="B120" s="11" t="s">
        <v>24</v>
      </c>
      <c r="C120" s="9">
        <v>160.89963951640104</v>
      </c>
      <c r="D120" s="9">
        <v>148.60465489568099</v>
      </c>
      <c r="E120" s="9">
        <v>186.69247116084446</v>
      </c>
      <c r="F120" s="9">
        <v>118.35880503795893</v>
      </c>
    </row>
    <row r="121" spans="1:6" ht="13.5" customHeight="1">
      <c r="A121" s="3"/>
      <c r="B121" s="100" t="s">
        <v>15</v>
      </c>
      <c r="C121" s="9">
        <v>160.4510866284522</v>
      </c>
      <c r="D121" s="9">
        <v>148.56683630665123</v>
      </c>
      <c r="E121" s="9">
        <v>184.02558900625917</v>
      </c>
      <c r="F121" s="9">
        <v>134.81614049083836</v>
      </c>
    </row>
    <row r="122" spans="1:6" ht="13.5" customHeight="1">
      <c r="A122" s="3"/>
      <c r="B122" s="11" t="s">
        <v>156</v>
      </c>
      <c r="C122" s="9">
        <v>163.24831055079414</v>
      </c>
      <c r="D122" s="9">
        <v>150.79445486453011</v>
      </c>
      <c r="E122" s="9">
        <v>184.1778314806852</v>
      </c>
      <c r="F122" s="9">
        <v>147.40458679785189</v>
      </c>
    </row>
    <row r="123" spans="1:6" ht="13.5" customHeight="1">
      <c r="A123" s="3"/>
      <c r="B123" s="100" t="s">
        <v>129</v>
      </c>
      <c r="C123" s="9">
        <v>163.99046073719421</v>
      </c>
      <c r="D123" s="9">
        <v>151.37454868286528</v>
      </c>
      <c r="E123" s="9">
        <v>187.4957392217197</v>
      </c>
      <c r="F123" s="9">
        <v>141.24069694000329</v>
      </c>
    </row>
    <row r="124" spans="1:6" ht="13.5" hidden="1" customHeight="1">
      <c r="A124" s="3"/>
      <c r="B124" s="11" t="s">
        <v>130</v>
      </c>
      <c r="C124" s="9"/>
      <c r="D124" s="9"/>
      <c r="E124" s="9"/>
      <c r="F124" s="9"/>
    </row>
    <row r="125" spans="1:6" ht="13.5" hidden="1" customHeight="1">
      <c r="A125" s="7"/>
      <c r="B125" s="11" t="s">
        <v>131</v>
      </c>
      <c r="C125" s="9"/>
      <c r="D125" s="9"/>
      <c r="E125" s="9"/>
      <c r="F125" s="9"/>
    </row>
    <row r="126" spans="1:6" ht="13.5" hidden="1" customHeight="1">
      <c r="A126" s="7"/>
      <c r="B126" s="11" t="s">
        <v>132</v>
      </c>
      <c r="C126" s="9"/>
      <c r="D126" s="9"/>
      <c r="E126" s="9"/>
      <c r="F126" s="9"/>
    </row>
    <row r="127" spans="1:6" ht="13.5" hidden="1" customHeight="1">
      <c r="A127" s="3"/>
      <c r="B127" s="11" t="s">
        <v>133</v>
      </c>
      <c r="C127" s="9"/>
      <c r="D127" s="9"/>
      <c r="E127" s="9"/>
      <c r="F127" s="9"/>
    </row>
    <row r="128" spans="1:6" ht="13.5" hidden="1" customHeight="1">
      <c r="A128" s="3"/>
      <c r="B128" s="11" t="s">
        <v>134</v>
      </c>
      <c r="C128" s="9"/>
      <c r="D128" s="9"/>
      <c r="E128" s="9"/>
      <c r="F128" s="9"/>
    </row>
    <row r="129" spans="1:6" ht="13.5" hidden="1" customHeight="1">
      <c r="A129" s="3"/>
      <c r="B129" s="11" t="s">
        <v>117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2" customFormat="1" ht="15.75" customHeight="1">
      <c r="A131" s="130" t="s">
        <v>139</v>
      </c>
      <c r="B131" s="130"/>
      <c r="C131" s="130"/>
      <c r="D131" s="130"/>
      <c r="E131" s="130"/>
      <c r="F131" s="130"/>
    </row>
    <row r="132" spans="1:6" ht="12" hidden="1" customHeight="1">
      <c r="A132" s="3">
        <v>2018</v>
      </c>
      <c r="B132" s="7" t="s">
        <v>12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13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14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15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16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17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18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19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20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21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22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23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12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13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14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15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16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30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18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27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28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29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22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23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12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13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14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15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16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30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31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27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20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21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22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23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12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13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24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15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32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33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31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27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20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21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22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23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12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13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14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25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26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33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34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35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20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21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22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23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12</v>
      </c>
      <c r="C196" s="84">
        <f>(C72/C70-1)*100</f>
        <v>-0.31247954040733994</v>
      </c>
      <c r="D196" s="84">
        <f t="shared" ref="D196:F196" si="35">(D72/D70-1)*100</f>
        <v>-1.2264081969760365</v>
      </c>
      <c r="E196" s="84">
        <f t="shared" si="35"/>
        <v>-1.4164619218192898</v>
      </c>
      <c r="F196" s="84">
        <f t="shared" si="35"/>
        <v>10.173347946294564</v>
      </c>
    </row>
    <row r="197" spans="1:6" ht="13.5" hidden="1" customHeight="1">
      <c r="A197" s="3"/>
      <c r="B197" s="7" t="s">
        <v>13</v>
      </c>
      <c r="C197" s="84">
        <f t="shared" ref="C197:F199" si="36">(C73/C72-1)*100</f>
        <v>3.2520328294461942</v>
      </c>
      <c r="D197" s="84">
        <f t="shared" si="36"/>
        <v>3.4574920571530887</v>
      </c>
      <c r="E197" s="84">
        <f t="shared" si="36"/>
        <v>2.1676974045494957</v>
      </c>
      <c r="F197" s="84">
        <f t="shared" si="36"/>
        <v>1.7792017188680509</v>
      </c>
    </row>
    <row r="198" spans="1:6" ht="13.5" hidden="1" customHeight="1">
      <c r="A198" s="10"/>
      <c r="B198" s="11" t="s">
        <v>14</v>
      </c>
      <c r="C198" s="84">
        <f t="shared" si="36"/>
        <v>2.7710914119356556</v>
      </c>
      <c r="D198" s="84">
        <f t="shared" si="36"/>
        <v>4.852337639941573</v>
      </c>
      <c r="E198" s="84">
        <f t="shared" si="36"/>
        <v>2.5060093632029767</v>
      </c>
      <c r="F198" s="84">
        <f t="shared" si="36"/>
        <v>4.5685925544491468</v>
      </c>
    </row>
    <row r="199" spans="1:6" ht="13.5" hidden="1" customHeight="1">
      <c r="A199" s="10"/>
      <c r="B199" s="11" t="s">
        <v>15</v>
      </c>
      <c r="C199" s="84">
        <f t="shared" si="36"/>
        <v>-1.6450471530088162</v>
      </c>
      <c r="D199" s="84">
        <f t="shared" si="36"/>
        <v>-4.3872209081172731</v>
      </c>
      <c r="E199" s="84">
        <f t="shared" si="36"/>
        <v>0.57139230556106924</v>
      </c>
      <c r="F199" s="84">
        <f t="shared" si="36"/>
        <v>-4.2576049329006826</v>
      </c>
    </row>
    <row r="200" spans="1:6" ht="13.5" hidden="1" customHeight="1">
      <c r="A200" s="10"/>
      <c r="B200" s="11" t="s">
        <v>16</v>
      </c>
      <c r="C200" s="84">
        <f t="shared" ref="C200:F200" si="37">(C76/C75-1)*100</f>
        <v>0.89949078183071407</v>
      </c>
      <c r="D200" s="84">
        <f t="shared" si="37"/>
        <v>3.2936390945410343</v>
      </c>
      <c r="E200" s="84">
        <f t="shared" si="37"/>
        <v>-1.9268489194618765</v>
      </c>
      <c r="F200" s="84">
        <f t="shared" si="37"/>
        <v>28.150006631486701</v>
      </c>
    </row>
    <row r="201" spans="1:6" ht="13.5" hidden="1" customHeight="1">
      <c r="A201" s="10"/>
      <c r="B201" s="11" t="s">
        <v>17</v>
      </c>
      <c r="C201" s="84">
        <f t="shared" ref="C201:F201" si="38">(C77/C76-1)*100</f>
        <v>2.794176580042862</v>
      </c>
      <c r="D201" s="84">
        <f t="shared" si="38"/>
        <v>0.89139700648190878</v>
      </c>
      <c r="E201" s="84">
        <f t="shared" si="38"/>
        <v>0.30195427490924409</v>
      </c>
      <c r="F201" s="84">
        <f t="shared" si="38"/>
        <v>-9.0229285169888929</v>
      </c>
    </row>
    <row r="202" spans="1:6" ht="13.5" hidden="1" customHeight="1">
      <c r="A202" s="10"/>
      <c r="B202" s="11" t="s">
        <v>18</v>
      </c>
      <c r="C202" s="84">
        <f t="shared" ref="C202:F202" si="39">(C78/C77-1)*100</f>
        <v>1.1772749405094762</v>
      </c>
      <c r="D202" s="84">
        <f t="shared" si="39"/>
        <v>1.1252580948394986</v>
      </c>
      <c r="E202" s="84">
        <f t="shared" si="39"/>
        <v>0.96493540469115846</v>
      </c>
      <c r="F202" s="84">
        <f t="shared" si="39"/>
        <v>10.583868045969957</v>
      </c>
    </row>
    <row r="203" spans="1:6" ht="13.5" hidden="1" customHeight="1">
      <c r="A203" s="60"/>
      <c r="B203" s="11" t="s">
        <v>27</v>
      </c>
      <c r="C203" s="84">
        <f t="shared" ref="C203:F203" si="40">(C79/C78-1)*100</f>
        <v>-1.3020285543173471</v>
      </c>
      <c r="D203" s="84">
        <f t="shared" si="40"/>
        <v>-1.3898772694203143</v>
      </c>
      <c r="E203" s="84">
        <f t="shared" si="40"/>
        <v>0.35289008017891366</v>
      </c>
      <c r="F203" s="84">
        <f t="shared" si="40"/>
        <v>-4.4561626684914479</v>
      </c>
    </row>
    <row r="204" spans="1:6" ht="13.5" hidden="1" customHeight="1">
      <c r="A204" s="60"/>
      <c r="B204" s="11" t="s">
        <v>20</v>
      </c>
      <c r="C204" s="84">
        <f t="shared" ref="C204:F204" si="41">(C80/C79-1)*100</f>
        <v>-1.5939534637966934</v>
      </c>
      <c r="D204" s="84">
        <f t="shared" si="41"/>
        <v>-1.5645498176127481</v>
      </c>
      <c r="E204" s="84">
        <f t="shared" si="41"/>
        <v>0.82334381027144854</v>
      </c>
      <c r="F204" s="84">
        <f t="shared" si="41"/>
        <v>-13.442583716988343</v>
      </c>
    </row>
    <row r="205" spans="1:6" ht="13.5" hidden="1" customHeight="1">
      <c r="A205" s="60"/>
      <c r="B205" s="11" t="s">
        <v>21</v>
      </c>
      <c r="C205" s="84">
        <f t="shared" ref="C205:F205" si="42">(C81/C80-1)*100</f>
        <v>-1.5143284917225164</v>
      </c>
      <c r="D205" s="84">
        <f t="shared" si="42"/>
        <v>-1.5608615973661144</v>
      </c>
      <c r="E205" s="84">
        <f t="shared" si="42"/>
        <v>-1.2535033078329816</v>
      </c>
      <c r="F205" s="85">
        <f t="shared" si="42"/>
        <v>-7.6333050211152553E-3</v>
      </c>
    </row>
    <row r="206" spans="1:6" ht="13.5" hidden="1" customHeight="1">
      <c r="A206" s="3"/>
      <c r="B206" s="11" t="s">
        <v>22</v>
      </c>
      <c r="C206" s="84">
        <f t="shared" ref="C206:F206" si="43">(C82/C81-1)*100</f>
        <v>0.18071432107227281</v>
      </c>
      <c r="D206" s="84">
        <f t="shared" si="43"/>
        <v>1.2244341416424609</v>
      </c>
      <c r="E206" s="84">
        <f t="shared" si="43"/>
        <v>-0.29761333456881367</v>
      </c>
      <c r="F206" s="84">
        <f t="shared" si="43"/>
        <v>-5.0286123085951822</v>
      </c>
    </row>
    <row r="207" spans="1:6" ht="13.5" hidden="1" customHeight="1">
      <c r="A207" s="3"/>
      <c r="B207" s="11" t="s">
        <v>23</v>
      </c>
      <c r="C207" s="84">
        <f t="shared" ref="C207:F207" si="44">(C83/C82-1)*100</f>
        <v>0.67975282818435456</v>
      </c>
      <c r="D207" s="84">
        <f t="shared" si="44"/>
        <v>0.14905585813411726</v>
      </c>
      <c r="E207" s="84">
        <f t="shared" si="44"/>
        <v>1.5970658687342709</v>
      </c>
      <c r="F207" s="84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3">
        <v>2019</v>
      </c>
      <c r="B209" s="11"/>
      <c r="C209" s="9"/>
      <c r="D209" s="9"/>
      <c r="E209" s="9"/>
      <c r="F209" s="9"/>
      <c r="G209" s="3"/>
      <c r="H209" s="11"/>
      <c r="I209" s="8"/>
      <c r="J209" s="8"/>
      <c r="K209" s="8"/>
      <c r="L209" s="8"/>
    </row>
    <row r="210" spans="1:12" ht="12.75" hidden="1" customHeight="1">
      <c r="A210" s="3">
        <v>2020</v>
      </c>
      <c r="B210" s="11"/>
      <c r="C210" s="9"/>
      <c r="D210" s="9"/>
      <c r="E210" s="9"/>
      <c r="F210" s="9"/>
      <c r="G210" s="3"/>
      <c r="H210" s="11"/>
      <c r="I210" s="8"/>
      <c r="J210" s="8"/>
      <c r="K210" s="8"/>
      <c r="L210" s="8"/>
    </row>
    <row r="211" spans="1:12" ht="12.75" customHeight="1">
      <c r="A211" s="3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3"/>
      <c r="H211" s="11"/>
      <c r="I211" s="8"/>
      <c r="J211" s="8"/>
      <c r="K211" s="8"/>
      <c r="L211" s="8"/>
    </row>
    <row r="212" spans="1:12" ht="12.75" customHeight="1">
      <c r="A212" s="3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3"/>
      <c r="H212" s="11"/>
      <c r="I212" s="8"/>
      <c r="J212" s="8"/>
      <c r="K212" s="8"/>
      <c r="L212" s="8"/>
    </row>
    <row r="213" spans="1:12">
      <c r="A213" s="3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3"/>
      <c r="H213" s="7"/>
      <c r="I213" s="8"/>
      <c r="J213" s="8"/>
      <c r="K213" s="8"/>
      <c r="L213" s="8"/>
    </row>
    <row r="214" spans="1:12" ht="14.4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3">
        <v>2024</v>
      </c>
      <c r="B215" s="11" t="s">
        <v>12</v>
      </c>
      <c r="C215" s="84">
        <f>(C105/C83-1)*100</f>
        <v>0.67031295805146662</v>
      </c>
      <c r="D215" s="84">
        <f t="shared" ref="D215:F215" si="45">(D105/D83-1)*100</f>
        <v>0.18865303114237175</v>
      </c>
      <c r="E215" s="84">
        <f t="shared" si="45"/>
        <v>-1.0560738564449834</v>
      </c>
      <c r="F215" s="84">
        <f t="shared" si="45"/>
        <v>5.8125240144128343</v>
      </c>
    </row>
    <row r="216" spans="1:12" ht="13.5" customHeight="1">
      <c r="A216" s="3"/>
      <c r="B216" s="7" t="s">
        <v>13</v>
      </c>
      <c r="C216" s="84">
        <f>(C106/C105-1)*100</f>
        <v>1.5112347084951017</v>
      </c>
      <c r="D216" s="84">
        <f t="shared" ref="D216:F216" si="46">(D106/D105-1)*100</f>
        <v>1.4744709117680888</v>
      </c>
      <c r="E216" s="84">
        <f t="shared" si="46"/>
        <v>2.6573669435360214</v>
      </c>
      <c r="F216" s="84">
        <f t="shared" si="46"/>
        <v>-2.6838155509506856</v>
      </c>
    </row>
    <row r="217" spans="1:12" ht="13.5" customHeight="1">
      <c r="A217" s="10"/>
      <c r="B217" s="11" t="s">
        <v>14</v>
      </c>
      <c r="C217" s="84">
        <f>(C107/C106-1)*100</f>
        <v>-0.44558196278600137</v>
      </c>
      <c r="D217" s="84">
        <f t="shared" ref="D217:F217" si="47">(D107/D106-1)*100</f>
        <v>7.9749751602320451E-2</v>
      </c>
      <c r="E217" s="84">
        <f t="shared" si="47"/>
        <v>0.31292992625002736</v>
      </c>
      <c r="F217" s="84">
        <f t="shared" si="47"/>
        <v>-9.9172386440912756</v>
      </c>
    </row>
    <row r="218" spans="1:12" ht="13.5" customHeight="1">
      <c r="A218" s="10"/>
      <c r="B218" s="11" t="s">
        <v>15</v>
      </c>
      <c r="C218" s="84">
        <f>(C108/C107-1)*100</f>
        <v>-0.81524004816433404</v>
      </c>
      <c r="D218" s="84">
        <f t="shared" ref="D218:F218" si="48">(D108/D107-1)*100</f>
        <v>-0.63434043134067419</v>
      </c>
      <c r="E218" s="84">
        <f t="shared" si="48"/>
        <v>7.2508164194462488E-2</v>
      </c>
      <c r="F218" s="84">
        <f t="shared" si="48"/>
        <v>1.7382864694018396</v>
      </c>
    </row>
    <row r="219" spans="1:12" ht="13.5" customHeight="1">
      <c r="A219" s="10"/>
      <c r="B219" s="11" t="s">
        <v>16</v>
      </c>
      <c r="C219" s="84">
        <f t="shared" ref="C219:F219" si="49">(C109/C108-1)*100</f>
        <v>4.0667327299407363</v>
      </c>
      <c r="D219" s="84">
        <f t="shared" si="49"/>
        <v>2.4103344785430192</v>
      </c>
      <c r="E219" s="84">
        <f t="shared" si="49"/>
        <v>-0.27915075263984512</v>
      </c>
      <c r="F219" s="84">
        <f t="shared" si="49"/>
        <v>41.802412604221395</v>
      </c>
    </row>
    <row r="220" spans="1:12" ht="13.5" customHeight="1">
      <c r="A220" s="10"/>
      <c r="B220" s="11" t="s">
        <v>17</v>
      </c>
      <c r="C220" s="84">
        <f t="shared" ref="C220:F220" si="50">(C110/C109-1)*100</f>
        <v>-0.77889476574320993</v>
      </c>
      <c r="D220" s="84">
        <f t="shared" si="50"/>
        <v>0.33112843162037553</v>
      </c>
      <c r="E220" s="84">
        <f t="shared" si="50"/>
        <v>1.4289496065741814</v>
      </c>
      <c r="F220" s="84">
        <f t="shared" si="50"/>
        <v>-15.553405661427334</v>
      </c>
    </row>
    <row r="221" spans="1:12" ht="13.5" customHeight="1">
      <c r="A221" s="10"/>
      <c r="B221" s="11" t="s">
        <v>18</v>
      </c>
      <c r="C221" s="84">
        <f t="shared" ref="C221:F221" si="51">(C111/C110-1)*100</f>
        <v>2.6194975499417961</v>
      </c>
      <c r="D221" s="84">
        <f t="shared" si="51"/>
        <v>2.9267485065297416</v>
      </c>
      <c r="E221" s="84">
        <f t="shared" si="51"/>
        <v>0.21768103065304967</v>
      </c>
      <c r="F221" s="84">
        <f t="shared" si="51"/>
        <v>13.905860829066174</v>
      </c>
    </row>
    <row r="222" spans="1:12" ht="13.5" customHeight="1">
      <c r="A222" s="60"/>
      <c r="B222" s="11" t="s">
        <v>19</v>
      </c>
      <c r="C222" s="84">
        <f t="shared" ref="C222:F222" si="52">(C112/C111-1)*100</f>
        <v>-0.28224744694387294</v>
      </c>
      <c r="D222" s="84">
        <f t="shared" si="52"/>
        <v>-1.0212796462076401</v>
      </c>
      <c r="E222" s="84">
        <f t="shared" si="52"/>
        <v>0.72753668159049045</v>
      </c>
      <c r="F222" s="84">
        <f t="shared" si="52"/>
        <v>-5.257209737534807</v>
      </c>
    </row>
    <row r="223" spans="1:12" ht="13.5" customHeight="1">
      <c r="A223" s="60"/>
      <c r="B223" s="11" t="s">
        <v>20</v>
      </c>
      <c r="C223" s="84">
        <f t="shared" ref="C223:F223" si="53">(C113/C112-1)*100</f>
        <v>-1.2296166673483988</v>
      </c>
      <c r="D223" s="85">
        <f t="shared" si="53"/>
        <v>-3.385394436610234E-2</v>
      </c>
      <c r="E223" s="85">
        <f t="shared" si="53"/>
        <v>1.4302610226368806E-2</v>
      </c>
      <c r="F223" s="84">
        <f t="shared" si="53"/>
        <v>-11.799244725298442</v>
      </c>
    </row>
    <row r="224" spans="1:12" ht="13.5" customHeight="1">
      <c r="A224" s="60"/>
      <c r="B224" s="11" t="s">
        <v>21</v>
      </c>
      <c r="C224" s="85">
        <f t="shared" ref="C224:F224" si="54">(C114/C113-1)*100</f>
        <v>-5.9689294462750286E-2</v>
      </c>
      <c r="D224" s="84">
        <f t="shared" si="54"/>
        <v>0.13354583507261264</v>
      </c>
      <c r="E224" s="84">
        <f t="shared" si="54"/>
        <v>-0.24365962455518142</v>
      </c>
      <c r="F224" s="84">
        <f t="shared" si="54"/>
        <v>-1.2638628361128612</v>
      </c>
    </row>
    <row r="225" spans="1:6" ht="13.5" customHeight="1">
      <c r="A225" s="3"/>
      <c r="B225" s="11" t="s">
        <v>22</v>
      </c>
      <c r="C225" s="84">
        <f t="shared" ref="C225:F225" si="55">(C115/C114-1)*100</f>
        <v>-1.5154404285891765</v>
      </c>
      <c r="D225" s="84">
        <f t="shared" si="55"/>
        <v>-0.46800881311573894</v>
      </c>
      <c r="E225" s="84">
        <f t="shared" si="55"/>
        <v>-0.672665519827087</v>
      </c>
      <c r="F225" s="84">
        <f t="shared" si="55"/>
        <v>-6.9271286388764119</v>
      </c>
    </row>
    <row r="226" spans="1:6" ht="13.5" customHeight="1">
      <c r="A226" s="3"/>
      <c r="B226" s="100" t="s">
        <v>23</v>
      </c>
      <c r="C226" s="84">
        <f t="shared" ref="C226:F226" si="56">(C116/C115-1)*100</f>
        <v>0.31716378975279458</v>
      </c>
      <c r="D226" s="84">
        <f t="shared" si="56"/>
        <v>-0.36995954042550183</v>
      </c>
      <c r="E226" s="84">
        <f t="shared" si="56"/>
        <v>0.38357350622821862</v>
      </c>
      <c r="F226" s="84">
        <f t="shared" si="56"/>
        <v>2.7878240842967639</v>
      </c>
    </row>
    <row r="227" spans="1:6" ht="15" customHeight="1">
      <c r="B227" s="87"/>
      <c r="C227" s="9"/>
      <c r="D227" s="9"/>
      <c r="E227" s="9"/>
      <c r="F227" s="9"/>
    </row>
    <row r="228" spans="1:6" ht="13.5" customHeight="1">
      <c r="A228" s="3">
        <v>2025</v>
      </c>
      <c r="B228" s="100" t="s">
        <v>12</v>
      </c>
      <c r="C228" s="84">
        <f>(C118/C116-1)*100</f>
        <v>0.44384778326627128</v>
      </c>
      <c r="D228" s="84">
        <f t="shared" ref="D228:F228" si="57">(D118/D116-1)*100</f>
        <v>-0.52368851736774857</v>
      </c>
      <c r="E228" s="84">
        <f t="shared" si="57"/>
        <v>1.8496334503363299</v>
      </c>
      <c r="F228" s="84">
        <f t="shared" si="57"/>
        <v>-8.1209053238849638</v>
      </c>
    </row>
    <row r="229" spans="1:6" ht="13.5" customHeight="1">
      <c r="A229" s="3"/>
      <c r="B229" s="100" t="s">
        <v>13</v>
      </c>
      <c r="C229" s="84">
        <f>(C119/C118-1)*100</f>
        <v>1.8396536548571873</v>
      </c>
      <c r="D229" s="84">
        <f t="shared" ref="D229:F229" si="58">(D119/D118-1)*100</f>
        <v>2.7554532491028461</v>
      </c>
      <c r="E229" s="84">
        <f t="shared" si="58"/>
        <v>0.15801641761457041</v>
      </c>
      <c r="F229" s="84">
        <f t="shared" si="58"/>
        <v>8.0496351870712921</v>
      </c>
    </row>
    <row r="230" spans="1:6" ht="13.5" customHeight="1">
      <c r="A230" s="3"/>
      <c r="B230" s="11" t="s">
        <v>24</v>
      </c>
      <c r="C230" s="84">
        <f>(C120/C119-1)*100</f>
        <v>0.27612406579251569</v>
      </c>
      <c r="D230" s="84">
        <f t="shared" ref="D230:F230" si="59">(D120/D119-1)*100</f>
        <v>0.5603896137751363</v>
      </c>
      <c r="E230" s="84">
        <f t="shared" si="59"/>
        <v>1.2020994714827538</v>
      </c>
      <c r="F230" s="84">
        <f t="shared" si="59"/>
        <v>-7.3367428575492273</v>
      </c>
    </row>
    <row r="231" spans="1:6" ht="13.5" customHeight="1">
      <c r="A231" s="3"/>
      <c r="B231" s="100" t="s">
        <v>15</v>
      </c>
      <c r="C231" s="84">
        <f>(C121/C120-1)*100</f>
        <v>-0.27877805649347831</v>
      </c>
      <c r="D231" s="85">
        <f t="shared" ref="D231:F231" si="60">(D121/D120-1)*100</f>
        <v>-2.5449128128807175E-2</v>
      </c>
      <c r="E231" s="84">
        <f t="shared" si="60"/>
        <v>-1.4284893964940037</v>
      </c>
      <c r="F231" s="84">
        <f t="shared" si="60"/>
        <v>13.904614403297998</v>
      </c>
    </row>
    <row r="232" spans="1:6" ht="13.5" customHeight="1">
      <c r="A232" s="3"/>
      <c r="B232" s="11" t="s">
        <v>156</v>
      </c>
      <c r="C232" s="84">
        <f t="shared" ref="C232:F232" si="61">(C122/C121-1)*100</f>
        <v>1.7433499399223784</v>
      </c>
      <c r="D232" s="84">
        <f t="shared" si="61"/>
        <v>1.4994049905464379</v>
      </c>
      <c r="E232" s="84">
        <f t="shared" si="61"/>
        <v>8.2728970056900053E-2</v>
      </c>
      <c r="F232" s="84">
        <f t="shared" si="61"/>
        <v>9.3374919806942458</v>
      </c>
    </row>
    <row r="233" spans="1:6" ht="13.5" customHeight="1">
      <c r="A233" s="3"/>
      <c r="B233" s="100" t="s">
        <v>129</v>
      </c>
      <c r="C233" s="84">
        <f t="shared" ref="C233:F233" si="62">(C123/C122-1)*100</f>
        <v>0.45461431355464654</v>
      </c>
      <c r="D233" s="84">
        <f t="shared" si="62"/>
        <v>0.38469174404078821</v>
      </c>
      <c r="E233" s="84">
        <f t="shared" si="62"/>
        <v>1.8014696526506002</v>
      </c>
      <c r="F233" s="84">
        <f t="shared" si="62"/>
        <v>-4.1816133349375733</v>
      </c>
    </row>
    <row r="234" spans="1:6" ht="13.5" hidden="1" customHeight="1">
      <c r="A234" s="3"/>
      <c r="B234" s="11" t="s">
        <v>130</v>
      </c>
      <c r="C234" s="84">
        <f t="shared" ref="C234:F234" si="63">(C124/C123-1)*100</f>
        <v>-100</v>
      </c>
      <c r="D234" s="84">
        <f t="shared" si="63"/>
        <v>-100</v>
      </c>
      <c r="E234" s="84">
        <f t="shared" si="63"/>
        <v>-100</v>
      </c>
      <c r="F234" s="84">
        <f t="shared" si="63"/>
        <v>-100</v>
      </c>
    </row>
    <row r="235" spans="1:6" ht="13.5" hidden="1" customHeight="1">
      <c r="A235" s="7"/>
      <c r="B235" s="11" t="s">
        <v>131</v>
      </c>
      <c r="C235" s="84" t="e">
        <f t="shared" ref="C235:F235" si="64">(C125/C124-1)*100</f>
        <v>#DIV/0!</v>
      </c>
      <c r="D235" s="84" t="e">
        <f t="shared" si="64"/>
        <v>#DIV/0!</v>
      </c>
      <c r="E235" s="84" t="e">
        <f t="shared" si="64"/>
        <v>#DIV/0!</v>
      </c>
      <c r="F235" s="84" t="e">
        <f t="shared" si="64"/>
        <v>#DIV/0!</v>
      </c>
    </row>
    <row r="236" spans="1:6" ht="13.5" hidden="1" customHeight="1">
      <c r="A236" s="7"/>
      <c r="B236" s="11" t="s">
        <v>132</v>
      </c>
      <c r="C236" s="84" t="e">
        <f t="shared" ref="C236:F236" si="65">(C126/C125-1)*100</f>
        <v>#DIV/0!</v>
      </c>
      <c r="D236" s="84" t="e">
        <f t="shared" si="65"/>
        <v>#DIV/0!</v>
      </c>
      <c r="E236" s="84" t="e">
        <f t="shared" si="65"/>
        <v>#DIV/0!</v>
      </c>
      <c r="F236" s="84" t="e">
        <f t="shared" si="65"/>
        <v>#DIV/0!</v>
      </c>
    </row>
    <row r="237" spans="1:6" ht="13.5" hidden="1" customHeight="1">
      <c r="A237" s="3"/>
      <c r="B237" s="11" t="s">
        <v>133</v>
      </c>
      <c r="C237" s="85" t="e">
        <f t="shared" ref="C237:F237" si="66">(C127/C126-1)*100</f>
        <v>#DIV/0!</v>
      </c>
      <c r="D237" s="84" t="e">
        <f t="shared" si="66"/>
        <v>#DIV/0!</v>
      </c>
      <c r="E237" s="84" t="e">
        <f t="shared" si="66"/>
        <v>#DIV/0!</v>
      </c>
      <c r="F237" s="84" t="e">
        <f t="shared" si="66"/>
        <v>#DIV/0!</v>
      </c>
    </row>
    <row r="238" spans="1:6" ht="13.5" hidden="1" customHeight="1">
      <c r="A238" s="3"/>
      <c r="B238" s="11" t="s">
        <v>134</v>
      </c>
      <c r="C238" s="84" t="e">
        <f t="shared" ref="C238:F238" si="67">(C128/C127-1)*100</f>
        <v>#DIV/0!</v>
      </c>
      <c r="D238" s="84" t="e">
        <f t="shared" si="67"/>
        <v>#DIV/0!</v>
      </c>
      <c r="E238" s="84" t="e">
        <f t="shared" si="67"/>
        <v>#DIV/0!</v>
      </c>
      <c r="F238" s="84" t="e">
        <f t="shared" si="67"/>
        <v>#DIV/0!</v>
      </c>
    </row>
    <row r="239" spans="1:6" ht="13.5" hidden="1" customHeight="1">
      <c r="A239" s="3"/>
      <c r="B239" s="11" t="s">
        <v>117</v>
      </c>
      <c r="C239" s="84" t="e">
        <f t="shared" ref="C239:F239" si="68">(C129/C128-1)*100</f>
        <v>#DIV/0!</v>
      </c>
      <c r="D239" s="84" t="e">
        <f t="shared" si="68"/>
        <v>#DIV/0!</v>
      </c>
      <c r="E239" s="84" t="e">
        <f t="shared" si="68"/>
        <v>#DIV/0!</v>
      </c>
      <c r="F239" s="84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6S7iBjHdfWsZQjC/Vk/jMWX2zOrNJURlWOWW+qDSDLXWjrnNeKlvBLOBwS9pyYbH9EFkEJs1SsG4jUO756oVpA==" saltValue="Ddmk+b3WXa+ohMDaflrPmw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zoomScale="85" zoomScaleNormal="100" zoomScaleSheetLayoutView="85" workbookViewId="0">
      <selection activeCell="D106" sqref="D106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12" t="s">
        <v>0</v>
      </c>
      <c r="B1" s="126">
        <v>4</v>
      </c>
      <c r="C1" s="26" t="s">
        <v>128</v>
      </c>
      <c r="D1" s="2"/>
      <c r="E1" s="2"/>
      <c r="F1" s="2"/>
      <c r="G1" s="112" t="s">
        <v>0</v>
      </c>
      <c r="H1" s="126">
        <v>4</v>
      </c>
      <c r="I1" s="26" t="s">
        <v>121</v>
      </c>
      <c r="J1" s="2"/>
      <c r="K1" s="2"/>
    </row>
    <row r="2" spans="1:14" ht="15" customHeight="1">
      <c r="A2" s="112" t="s">
        <v>2</v>
      </c>
      <c r="B2" s="126"/>
      <c r="C2" s="27" t="s">
        <v>39</v>
      </c>
      <c r="D2" s="2"/>
      <c r="E2" s="2"/>
      <c r="F2" s="2"/>
      <c r="G2" s="112" t="s">
        <v>40</v>
      </c>
      <c r="H2" s="126"/>
      <c r="I2" s="27" t="s">
        <v>41</v>
      </c>
      <c r="J2" s="2"/>
      <c r="K2" s="2"/>
    </row>
    <row r="3" spans="1:14" ht="9" customHeight="1"/>
    <row r="4" spans="1:14" s="18" customFormat="1" ht="34.200000000000003" customHeight="1">
      <c r="A4" s="133" t="s">
        <v>151</v>
      </c>
      <c r="B4" s="133"/>
      <c r="C4" s="62" t="s">
        <v>42</v>
      </c>
      <c r="D4" s="20" t="s">
        <v>43</v>
      </c>
      <c r="E4" s="44" t="s">
        <v>44</v>
      </c>
      <c r="F4" s="43" t="s">
        <v>45</v>
      </c>
      <c r="G4" s="133" t="s">
        <v>151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  <c r="M4" s="2"/>
    </row>
    <row r="5" spans="1:14" s="18" customFormat="1" ht="28.8">
      <c r="A5" s="134" t="s">
        <v>154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155</v>
      </c>
      <c r="H5" s="134"/>
      <c r="I5" s="45" t="s">
        <v>54</v>
      </c>
      <c r="J5" s="45" t="s">
        <v>55</v>
      </c>
      <c r="K5" s="46" t="s">
        <v>56</v>
      </c>
      <c r="L5" s="45" t="s">
        <v>118</v>
      </c>
      <c r="M5" s="2"/>
    </row>
    <row r="6" spans="1:14" s="1" customFormat="1" ht="12" customHeight="1">
      <c r="A6" s="135" t="s">
        <v>153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153</v>
      </c>
      <c r="H6" s="135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2" customFormat="1" ht="16.5" customHeight="1">
      <c r="A8" s="125" t="s">
        <v>140</v>
      </c>
      <c r="B8" s="125"/>
      <c r="C8" s="125"/>
      <c r="D8" s="125"/>
      <c r="E8" s="125"/>
      <c r="F8" s="125"/>
      <c r="G8" s="125" t="s">
        <v>140</v>
      </c>
      <c r="H8" s="125"/>
      <c r="I8" s="125"/>
      <c r="J8" s="125"/>
      <c r="K8" s="125"/>
      <c r="L8" s="125"/>
    </row>
    <row r="9" spans="1:14" ht="9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12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12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13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13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14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14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15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15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16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16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17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17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18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18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19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19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20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20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21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21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22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22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23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23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12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12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13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13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24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14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25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25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26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26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17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17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18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18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27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27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28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28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29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29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22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22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23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23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3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12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12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13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13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14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14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15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15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16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16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30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30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31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31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27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27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20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20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21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21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22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22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23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23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3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12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12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13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13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24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24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15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15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32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32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33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33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31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31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19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19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20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20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21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21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22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22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23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23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3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12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12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13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13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14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14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25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25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26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26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33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33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34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34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35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35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20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20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21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21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22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22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23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23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3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12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12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13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13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14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14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15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15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16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16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17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17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18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18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27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27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20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20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21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21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22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22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23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23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3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3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3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3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3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3">
        <v>2020</v>
      </c>
      <c r="H88" s="11"/>
      <c r="I88" s="66">
        <v>122551.45516272589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3">
        <v>2021</v>
      </c>
      <c r="B89" s="11"/>
      <c r="C89" s="33">
        <v>641755.40805454773</v>
      </c>
      <c r="D89" s="33">
        <v>10585.467306645402</v>
      </c>
      <c r="E89" s="33">
        <v>54148.065554294488</v>
      </c>
      <c r="F89" s="33">
        <v>127832.40838925319</v>
      </c>
      <c r="G89" s="3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3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3">
        <v>2022</v>
      </c>
      <c r="H90" s="11"/>
      <c r="I90" s="66">
        <v>144920.26214028662</v>
      </c>
      <c r="J90" s="66">
        <v>57836.483814837244</v>
      </c>
      <c r="K90" s="66">
        <v>276121.84520250518</v>
      </c>
      <c r="L90" s="66">
        <v>19579.592677303557</v>
      </c>
      <c r="N90" s="65"/>
    </row>
    <row r="91" spans="1:14">
      <c r="A91" s="3">
        <v>2023</v>
      </c>
      <c r="B91" s="7"/>
      <c r="C91" s="33">
        <v>747149.46340619889</v>
      </c>
      <c r="D91" s="33">
        <v>13158.969323456609</v>
      </c>
      <c r="E91" s="33">
        <v>67216.207237676674</v>
      </c>
      <c r="F91" s="33">
        <v>147045.99855901147</v>
      </c>
      <c r="G91" s="3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3">
        <v>2024</v>
      </c>
      <c r="B92" s="7"/>
      <c r="C92" s="33">
        <v>782078.08032825461</v>
      </c>
      <c r="D92" s="33">
        <v>13704.481847896564</v>
      </c>
      <c r="E92" s="33">
        <v>72088.112385836881</v>
      </c>
      <c r="F92" s="33">
        <v>156467.46431680597</v>
      </c>
      <c r="G92" s="3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3"/>
      <c r="B93" s="7"/>
      <c r="C93" s="33"/>
      <c r="D93" s="33"/>
      <c r="E93" s="33"/>
      <c r="F93" s="33"/>
      <c r="G93" s="3"/>
      <c r="H93" s="7"/>
      <c r="I93" s="66"/>
      <c r="J93" s="66"/>
      <c r="K93" s="66"/>
      <c r="L93" s="66"/>
      <c r="N93" s="65"/>
    </row>
    <row r="94" spans="1:14" ht="13.5" customHeight="1">
      <c r="A94" s="3">
        <v>2024</v>
      </c>
      <c r="B94" s="11" t="s">
        <v>12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3">
        <v>2024</v>
      </c>
      <c r="H94" s="11" t="s">
        <v>12</v>
      </c>
      <c r="I94" s="66">
        <v>13181.480463925045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3"/>
      <c r="B95" s="7" t="s">
        <v>13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3"/>
      <c r="H95" s="7" t="s">
        <v>13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14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14</v>
      </c>
      <c r="I96" s="66">
        <v>13439.455218084522</v>
      </c>
      <c r="J96" s="66">
        <v>4982.4788384255835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15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15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16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16</v>
      </c>
      <c r="I98" s="66">
        <v>13704.73662463429</v>
      </c>
      <c r="J98" s="66">
        <v>5160.8266684470263</v>
      </c>
      <c r="K98" s="66">
        <v>24137.467237171746</v>
      </c>
      <c r="L98" s="66">
        <v>1867.8707380286739</v>
      </c>
      <c r="M98" s="24"/>
      <c r="N98" s="65"/>
    </row>
    <row r="99" spans="1:14" ht="13.5" customHeight="1">
      <c r="A99" s="10"/>
      <c r="B99" s="11" t="s">
        <v>17</v>
      </c>
      <c r="C99" s="33">
        <v>64892.462632750212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17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18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18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19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19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20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20</v>
      </c>
      <c r="I102" s="66">
        <v>13952.462452734628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21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21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3"/>
      <c r="B104" s="11" t="s">
        <v>22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3"/>
      <c r="H104" s="11" t="s">
        <v>22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3"/>
      <c r="B105" s="100" t="s">
        <v>23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3"/>
      <c r="H105" s="100" t="s">
        <v>23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95" customHeight="1">
      <c r="A106" s="3"/>
      <c r="B106" s="87"/>
      <c r="C106" s="33"/>
      <c r="D106" s="33"/>
      <c r="E106" s="33"/>
      <c r="F106" s="33"/>
      <c r="G106" s="1"/>
      <c r="H106" s="87"/>
      <c r="I106" s="33"/>
      <c r="J106" s="33"/>
      <c r="K106" s="33"/>
      <c r="L106" s="33"/>
      <c r="N106" s="65"/>
    </row>
    <row r="107" spans="1:14" ht="13.5" customHeight="1">
      <c r="A107" s="3">
        <v>2025</v>
      </c>
      <c r="B107" s="100" t="s">
        <v>12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3">
        <v>2025</v>
      </c>
      <c r="H107" s="100" t="s">
        <v>12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customHeight="1">
      <c r="A108" s="3"/>
      <c r="B108" s="100" t="s">
        <v>13</v>
      </c>
      <c r="C108" s="33">
        <v>65799.41230245521</v>
      </c>
      <c r="D108" s="33">
        <v>1177.6743795752841</v>
      </c>
      <c r="E108" s="33">
        <v>5888.4450358368667</v>
      </c>
      <c r="F108" s="33">
        <v>13309.79717649606</v>
      </c>
      <c r="G108" s="3"/>
      <c r="H108" s="100" t="s">
        <v>13</v>
      </c>
      <c r="I108" s="66">
        <v>13677.366444223815</v>
      </c>
      <c r="J108" s="66">
        <v>5189.2796775949473</v>
      </c>
      <c r="K108" s="66">
        <v>24685.519674207233</v>
      </c>
      <c r="L108" s="66">
        <v>1871.3299145210103</v>
      </c>
      <c r="M108" s="24"/>
      <c r="N108" s="65"/>
    </row>
    <row r="109" spans="1:14" ht="13.5" customHeight="1">
      <c r="A109" s="3"/>
      <c r="B109" s="11" t="s">
        <v>24</v>
      </c>
      <c r="C109" s="33">
        <v>67755.028284325002</v>
      </c>
      <c r="D109" s="33">
        <v>1159.4204266918673</v>
      </c>
      <c r="E109" s="33">
        <v>6195.8218667075525</v>
      </c>
      <c r="F109" s="33">
        <v>14021.871325438602</v>
      </c>
      <c r="G109" s="3"/>
      <c r="H109" s="11" t="s">
        <v>24</v>
      </c>
      <c r="I109" s="66">
        <v>14465.18275141111</v>
      </c>
      <c r="J109" s="66">
        <v>5300.8491906632398</v>
      </c>
      <c r="K109" s="66">
        <v>24660.83415453303</v>
      </c>
      <c r="L109" s="66">
        <v>1951.0485688796052</v>
      </c>
      <c r="M109" s="24"/>
      <c r="N109" s="65"/>
    </row>
    <row r="110" spans="1:14" ht="13.5" customHeight="1">
      <c r="A110" s="3"/>
      <c r="B110" s="100" t="s">
        <v>15</v>
      </c>
      <c r="C110" s="33">
        <v>67321.182775513225</v>
      </c>
      <c r="D110" s="33">
        <v>1207.0726062289032</v>
      </c>
      <c r="E110" s="33">
        <v>6091.7320593468648</v>
      </c>
      <c r="F110" s="33">
        <v>13860.619805196058</v>
      </c>
      <c r="G110" s="3"/>
      <c r="H110" s="100" t="s">
        <v>15</v>
      </c>
      <c r="I110" s="66">
        <v>14194.683833959722</v>
      </c>
      <c r="J110" s="66">
        <v>5445.0322886492804</v>
      </c>
      <c r="K110" s="66">
        <v>24581.919485238523</v>
      </c>
      <c r="L110" s="66">
        <v>1940.1226968938795</v>
      </c>
      <c r="M110" s="24"/>
      <c r="N110" s="65"/>
    </row>
    <row r="111" spans="1:14" ht="13.5" customHeight="1">
      <c r="A111" s="3"/>
      <c r="B111" s="11" t="s">
        <v>156</v>
      </c>
      <c r="C111" s="33">
        <v>68204.304213597978</v>
      </c>
      <c r="D111" s="33">
        <v>1182.0144503266004</v>
      </c>
      <c r="E111" s="33">
        <v>6245.2155846710039</v>
      </c>
      <c r="F111" s="33">
        <v>14050.216217107502</v>
      </c>
      <c r="G111" s="3"/>
      <c r="H111" s="11" t="s">
        <v>156</v>
      </c>
      <c r="I111" s="66">
        <v>14723.37886870393</v>
      </c>
      <c r="J111" s="66">
        <v>5426.2398437722604</v>
      </c>
      <c r="K111" s="66">
        <v>24569.538686541724</v>
      </c>
      <c r="L111" s="66">
        <v>2007.7005624749618</v>
      </c>
      <c r="M111" s="24"/>
      <c r="N111" s="65"/>
    </row>
    <row r="112" spans="1:14" ht="13.5" customHeight="1">
      <c r="A112" s="3"/>
      <c r="B112" s="100" t="s">
        <v>129</v>
      </c>
      <c r="C112" s="33">
        <v>68294.811509396677</v>
      </c>
      <c r="D112" s="33">
        <v>1216.7370368944851</v>
      </c>
      <c r="E112" s="33">
        <v>6601.0774933095381</v>
      </c>
      <c r="F112" s="33">
        <v>13871.65740411247</v>
      </c>
      <c r="G112" s="3"/>
      <c r="H112" s="100" t="s">
        <v>129</v>
      </c>
      <c r="I112" s="66">
        <v>14397.722901138986</v>
      </c>
      <c r="J112" s="66">
        <v>5345.5635497977946</v>
      </c>
      <c r="K112" s="66">
        <v>24777.774283233688</v>
      </c>
      <c r="L112" s="66">
        <v>2084.2788409097016</v>
      </c>
      <c r="M112" s="24"/>
      <c r="N112" s="65"/>
    </row>
    <row r="113" spans="1:14" ht="13.5" hidden="1" customHeight="1">
      <c r="A113" s="3"/>
      <c r="B113" s="11" t="s">
        <v>130</v>
      </c>
      <c r="C113" s="33"/>
      <c r="D113" s="33"/>
      <c r="E113" s="33"/>
      <c r="F113" s="33"/>
      <c r="G113" s="3"/>
      <c r="H113" s="11" t="s">
        <v>130</v>
      </c>
      <c r="I113" s="66"/>
      <c r="J113" s="66"/>
      <c r="K113" s="66"/>
      <c r="L113" s="66"/>
      <c r="N113" s="65"/>
    </row>
    <row r="114" spans="1:14" ht="13.5" hidden="1" customHeight="1">
      <c r="A114" s="7"/>
      <c r="B114" s="11" t="s">
        <v>131</v>
      </c>
      <c r="C114" s="33"/>
      <c r="D114" s="33"/>
      <c r="E114" s="33"/>
      <c r="F114" s="33"/>
      <c r="G114" s="7"/>
      <c r="H114" s="11" t="s">
        <v>131</v>
      </c>
      <c r="I114" s="66"/>
      <c r="J114" s="66"/>
      <c r="K114" s="66"/>
      <c r="L114" s="66"/>
      <c r="N114" s="65"/>
    </row>
    <row r="115" spans="1:14" ht="15.75" hidden="1" customHeight="1">
      <c r="A115" s="7"/>
      <c r="B115" s="11" t="s">
        <v>132</v>
      </c>
      <c r="C115" s="33"/>
      <c r="D115" s="33"/>
      <c r="E115" s="33"/>
      <c r="F115" s="33"/>
      <c r="G115" s="7"/>
      <c r="H115" s="11" t="s">
        <v>132</v>
      </c>
      <c r="I115" s="66"/>
      <c r="J115" s="66"/>
      <c r="K115" s="66"/>
      <c r="L115" s="66"/>
      <c r="N115" s="65"/>
    </row>
    <row r="116" spans="1:14" ht="12.75" hidden="1" customHeight="1">
      <c r="A116" s="3"/>
      <c r="B116" s="11" t="s">
        <v>133</v>
      </c>
      <c r="C116" s="33"/>
      <c r="D116" s="33"/>
      <c r="E116" s="33"/>
      <c r="F116" s="33"/>
      <c r="G116" s="3"/>
      <c r="H116" s="11" t="s">
        <v>133</v>
      </c>
      <c r="I116" s="66"/>
      <c r="J116" s="66"/>
      <c r="K116" s="66"/>
      <c r="L116" s="66"/>
      <c r="N116" s="65"/>
    </row>
    <row r="117" spans="1:14" ht="12.75" hidden="1" customHeight="1">
      <c r="A117" s="3"/>
      <c r="B117" s="11" t="s">
        <v>134</v>
      </c>
      <c r="C117" s="33"/>
      <c r="D117" s="33"/>
      <c r="E117" s="33"/>
      <c r="F117" s="33"/>
      <c r="G117" s="3"/>
      <c r="H117" s="11" t="s">
        <v>134</v>
      </c>
      <c r="I117" s="66"/>
      <c r="J117" s="66"/>
      <c r="K117" s="66"/>
      <c r="L117" s="66"/>
      <c r="N117" s="65"/>
    </row>
    <row r="118" spans="1:14" ht="12.75" hidden="1" customHeight="1">
      <c r="A118" s="3"/>
      <c r="B118" s="11" t="s">
        <v>117</v>
      </c>
      <c r="C118" s="33"/>
      <c r="D118" s="33"/>
      <c r="E118" s="33"/>
      <c r="F118" s="33"/>
      <c r="G118" s="3"/>
      <c r="H118" s="11" t="s">
        <v>117</v>
      </c>
      <c r="I118" s="66"/>
      <c r="J118" s="66"/>
      <c r="K118" s="66"/>
      <c r="L118" s="66"/>
      <c r="N118" s="65"/>
    </row>
    <row r="119" spans="1:14" ht="12.75" customHeight="1">
      <c r="A119" s="3"/>
      <c r="B119" s="11"/>
      <c r="C119" s="33"/>
      <c r="D119" s="33"/>
      <c r="E119" s="33"/>
      <c r="F119" s="33"/>
      <c r="G119" s="3"/>
      <c r="H119" s="11"/>
      <c r="I119" s="66"/>
      <c r="J119" s="66"/>
      <c r="K119" s="66"/>
      <c r="L119" s="66"/>
      <c r="N119" s="65"/>
    </row>
    <row r="120" spans="1:14" s="82" customFormat="1" ht="16.5" customHeight="1">
      <c r="A120" s="132" t="s">
        <v>141</v>
      </c>
      <c r="B120" s="130"/>
      <c r="C120" s="130"/>
      <c r="D120" s="130"/>
      <c r="E120" s="130"/>
      <c r="F120" s="130"/>
      <c r="G120" s="132" t="s">
        <v>141</v>
      </c>
      <c r="H120" s="130"/>
      <c r="I120" s="130"/>
      <c r="J120" s="130"/>
      <c r="K120" s="130"/>
      <c r="L120" s="130"/>
      <c r="N120" s="83"/>
    </row>
    <row r="121" spans="1:14" ht="10.5" hidden="1" customHeight="1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N121" s="65"/>
    </row>
    <row r="122" spans="1:14" ht="15" hidden="1" customHeight="1">
      <c r="A122" s="3">
        <v>2018</v>
      </c>
      <c r="B122" s="7" t="s">
        <v>12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12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13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13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14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14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15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15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16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16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17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17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18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18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19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19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20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20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21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21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22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22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23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23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12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12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13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13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24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14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25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25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26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26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17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17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18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18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27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27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28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28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29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29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22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22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23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23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12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12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13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13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14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14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15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15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16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16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30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30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31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31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27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27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20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20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21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21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22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22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23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23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12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12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13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13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24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24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15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15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32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32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33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33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31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31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19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19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20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20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21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21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22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22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23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23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12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12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13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13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14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14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25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25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26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26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33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33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34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34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35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35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20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20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21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21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22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22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23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23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12</v>
      </c>
      <c r="C185" s="9">
        <f t="shared" ref="C185:F188" si="38">(C74/C61-1)*100</f>
        <v>3.0607029505277161</v>
      </c>
      <c r="D185" s="9">
        <f t="shared" si="38"/>
        <v>9.5484299139605646</v>
      </c>
      <c r="E185" s="9">
        <f t="shared" si="38"/>
        <v>12.763779947442909</v>
      </c>
      <c r="F185" s="9">
        <f t="shared" si="38"/>
        <v>7.5503381123029012</v>
      </c>
      <c r="G185" s="3">
        <v>2023</v>
      </c>
      <c r="H185" s="7" t="s">
        <v>12</v>
      </c>
      <c r="I185" s="8">
        <f t="shared" ref="I185:L188" si="39">(I74/I61-1)*100</f>
        <v>8.6032863590755468</v>
      </c>
      <c r="J185" s="8">
        <f t="shared" si="39"/>
        <v>-3.9624729864837005</v>
      </c>
      <c r="K185" s="8">
        <f t="shared" si="39"/>
        <v>-2.8364609550057263</v>
      </c>
      <c r="L185" s="8">
        <f t="shared" si="39"/>
        <v>2.5630299550290836</v>
      </c>
    </row>
    <row r="186" spans="1:12" ht="13.5" hidden="1" customHeight="1">
      <c r="A186" s="3"/>
      <c r="B186" s="7" t="s">
        <v>13</v>
      </c>
      <c r="C186" s="9">
        <f t="shared" si="38"/>
        <v>5.904943644294236</v>
      </c>
      <c r="D186" s="9">
        <f t="shared" si="38"/>
        <v>9.0007452318017211</v>
      </c>
      <c r="E186" s="9">
        <f t="shared" si="38"/>
        <v>9.988968056940406</v>
      </c>
      <c r="F186" s="9">
        <f t="shared" si="38"/>
        <v>9.8729939487546048</v>
      </c>
      <c r="G186" s="3"/>
      <c r="H186" s="7" t="s">
        <v>13</v>
      </c>
      <c r="I186" s="8">
        <f t="shared" si="39"/>
        <v>15.758472834536352</v>
      </c>
      <c r="J186" s="8">
        <f t="shared" si="39"/>
        <v>1.9479572581308169</v>
      </c>
      <c r="K186" s="8">
        <f t="shared" si="39"/>
        <v>-1.033865370791176</v>
      </c>
      <c r="L186" s="8">
        <f t="shared" si="39"/>
        <v>6.1375330830301111</v>
      </c>
    </row>
    <row r="187" spans="1:12" ht="13.5" hidden="1" customHeight="1">
      <c r="A187" s="10"/>
      <c r="B187" s="11" t="s">
        <v>14</v>
      </c>
      <c r="C187" s="9">
        <f t="shared" si="38"/>
        <v>7.6111361607522632</v>
      </c>
      <c r="D187" s="9">
        <f t="shared" si="38"/>
        <v>5.5141473512038353</v>
      </c>
      <c r="E187" s="9">
        <f t="shared" si="38"/>
        <v>7.1635633643614582</v>
      </c>
      <c r="F187" s="9">
        <f t="shared" si="38"/>
        <v>12.886966345066053</v>
      </c>
      <c r="G187" s="10"/>
      <c r="H187" s="11" t="s">
        <v>14</v>
      </c>
      <c r="I187" s="8">
        <f t="shared" si="39"/>
        <v>16.407375305349102</v>
      </c>
      <c r="J187" s="8">
        <f t="shared" si="39"/>
        <v>7.6704442558154007</v>
      </c>
      <c r="K187" s="8">
        <f t="shared" si="39"/>
        <v>0.76492653996989013</v>
      </c>
      <c r="L187" s="8">
        <f t="shared" si="39"/>
        <v>10.672859344033991</v>
      </c>
    </row>
    <row r="188" spans="1:12" ht="13.5" hidden="1" customHeight="1">
      <c r="A188" s="10"/>
      <c r="B188" s="11" t="s">
        <v>15</v>
      </c>
      <c r="C188" s="9">
        <f t="shared" si="38"/>
        <v>3.1841456298933757</v>
      </c>
      <c r="D188" s="9">
        <f t="shared" si="38"/>
        <v>8.0414324175547058</v>
      </c>
      <c r="E188" s="9">
        <f t="shared" si="38"/>
        <v>5.0973708596180778</v>
      </c>
      <c r="F188" s="9">
        <f t="shared" si="38"/>
        <v>7.7047271638083448</v>
      </c>
      <c r="G188" s="10"/>
      <c r="H188" s="11" t="s">
        <v>15</v>
      </c>
      <c r="I188" s="8">
        <f t="shared" si="39"/>
        <v>5.3668967998189432</v>
      </c>
      <c r="J188" s="8">
        <f t="shared" si="39"/>
        <v>2.711951428865933</v>
      </c>
      <c r="K188" s="8">
        <f t="shared" si="39"/>
        <v>-1.0510272332558523</v>
      </c>
      <c r="L188" s="8">
        <f t="shared" si="39"/>
        <v>8.4808953035568457</v>
      </c>
    </row>
    <row r="189" spans="1:12" ht="13.5" hidden="1" customHeight="1">
      <c r="A189" s="10"/>
      <c r="B189" s="11" t="s">
        <v>16</v>
      </c>
      <c r="C189" s="9">
        <f t="shared" ref="C189:F189" si="40">(C78/C65-1)*100</f>
        <v>4.3898271633517894</v>
      </c>
      <c r="D189" s="9">
        <f t="shared" si="40"/>
        <v>7.2933710655043837</v>
      </c>
      <c r="E189" s="9">
        <f t="shared" si="40"/>
        <v>8.6343016097012892</v>
      </c>
      <c r="F189" s="9">
        <f t="shared" si="40"/>
        <v>9.6472973979164109</v>
      </c>
      <c r="G189" s="10"/>
      <c r="H189" s="11" t="s">
        <v>16</v>
      </c>
      <c r="I189" s="8">
        <f t="shared" ref="I189:L189" si="41">(I78/I65-1)*100</f>
        <v>7.934212056175749</v>
      </c>
      <c r="J189" s="8">
        <f t="shared" si="41"/>
        <v>5.7674723488869262</v>
      </c>
      <c r="K189" s="8">
        <f t="shared" si="41"/>
        <v>-1.7554514678519428</v>
      </c>
      <c r="L189" s="8">
        <f t="shared" si="41"/>
        <v>11.631777424292643</v>
      </c>
    </row>
    <row r="190" spans="1:12" ht="13.5" hidden="1" customHeight="1">
      <c r="A190" s="10"/>
      <c r="B190" s="11" t="s">
        <v>17</v>
      </c>
      <c r="C190" s="9">
        <f t="shared" ref="C190:F190" si="42">(C79/C66-1)*100</f>
        <v>3.0894593669678061</v>
      </c>
      <c r="D190" s="9">
        <f t="shared" si="42"/>
        <v>9.230463002527479</v>
      </c>
      <c r="E190" s="9">
        <f t="shared" si="42"/>
        <v>4.7104620252432117</v>
      </c>
      <c r="F190" s="9">
        <f t="shared" si="42"/>
        <v>7.8017488193522055</v>
      </c>
      <c r="G190" s="10"/>
      <c r="H190" s="11" t="s">
        <v>17</v>
      </c>
      <c r="I190" s="8">
        <f t="shared" ref="I190:L190" si="43">(I79/I66-1)*100</f>
        <v>4.8457944460145397</v>
      </c>
      <c r="J190" s="8">
        <f t="shared" si="43"/>
        <v>1.0757619071812385</v>
      </c>
      <c r="K190" s="8">
        <f t="shared" si="43"/>
        <v>-0.78942837187129244</v>
      </c>
      <c r="L190" s="8">
        <f t="shared" si="43"/>
        <v>11.410285802418629</v>
      </c>
    </row>
    <row r="191" spans="1:12" ht="13.5" hidden="1" customHeight="1">
      <c r="A191" s="10"/>
      <c r="B191" s="11" t="s">
        <v>18</v>
      </c>
      <c r="C191" s="9">
        <f t="shared" ref="C191:F191" si="44">(C80/C67-1)*100</f>
        <v>5.6912764970528995</v>
      </c>
      <c r="D191" s="9">
        <f t="shared" si="44"/>
        <v>10.496569502008569</v>
      </c>
      <c r="E191" s="9">
        <f t="shared" si="44"/>
        <v>5.4118718329723148</v>
      </c>
      <c r="F191" s="9">
        <f t="shared" si="44"/>
        <v>8.7768400224758736</v>
      </c>
      <c r="G191" s="10"/>
      <c r="H191" s="11" t="s">
        <v>18</v>
      </c>
      <c r="I191" s="8">
        <f t="shared" ref="I191:L191" si="45">(I80/I67-1)*100</f>
        <v>2.7613850125123518</v>
      </c>
      <c r="J191" s="8">
        <f t="shared" si="45"/>
        <v>3.4017731700628939</v>
      </c>
      <c r="K191" s="8">
        <f t="shared" si="45"/>
        <v>5.7767314888136578</v>
      </c>
      <c r="L191" s="8">
        <f t="shared" si="45"/>
        <v>10.291708631122365</v>
      </c>
    </row>
    <row r="192" spans="1:12" ht="13.5" hidden="1" customHeight="1">
      <c r="A192" s="60"/>
      <c r="B192" s="11" t="s">
        <v>27</v>
      </c>
      <c r="C192" s="9">
        <f t="shared" ref="C192:F192" si="46">(C81/C68-1)*100</f>
        <v>6.2008607585795072</v>
      </c>
      <c r="D192" s="9">
        <f t="shared" si="46"/>
        <v>10.278196747257674</v>
      </c>
      <c r="E192" s="9">
        <f t="shared" si="46"/>
        <v>7.9036221240559312</v>
      </c>
      <c r="F192" s="9">
        <f t="shared" si="46"/>
        <v>8.1293588323456021</v>
      </c>
      <c r="G192" s="60"/>
      <c r="H192" s="11" t="s">
        <v>27</v>
      </c>
      <c r="I192" s="8">
        <f t="shared" ref="I192:L192" si="47">(I81/I68-1)*100</f>
        <v>5.4439111251432859</v>
      </c>
      <c r="J192" s="8">
        <f t="shared" si="47"/>
        <v>1.0040510729135033</v>
      </c>
      <c r="K192" s="8">
        <f t="shared" si="47"/>
        <v>6.1939966979381422</v>
      </c>
      <c r="L192" s="8">
        <f t="shared" si="47"/>
        <v>6.3065589932093769</v>
      </c>
    </row>
    <row r="193" spans="1:14" ht="13.5" hidden="1" customHeight="1">
      <c r="A193" s="60"/>
      <c r="B193" s="11" t="s">
        <v>20</v>
      </c>
      <c r="C193" s="9">
        <f t="shared" ref="C193:F193" si="48">(C82/C69-1)*100</f>
        <v>6.9035001745819669</v>
      </c>
      <c r="D193" s="9">
        <f t="shared" si="48"/>
        <v>7.3017217165889603</v>
      </c>
      <c r="E193" s="9">
        <f t="shared" si="48"/>
        <v>9.8709994110348873</v>
      </c>
      <c r="F193" s="9">
        <f t="shared" si="48"/>
        <v>7.6998479791408503</v>
      </c>
      <c r="G193" s="60"/>
      <c r="H193" s="11" t="s">
        <v>20</v>
      </c>
      <c r="I193" s="8">
        <f t="shared" ref="I193:L193" si="49">(I82/I69-1)*100</f>
        <v>3.9750407196522008</v>
      </c>
      <c r="J193" s="8">
        <f t="shared" si="49"/>
        <v>1.4489126029984867</v>
      </c>
      <c r="K193" s="8">
        <f t="shared" si="49"/>
        <v>8.5706680379166613</v>
      </c>
      <c r="L193" s="8">
        <f t="shared" si="49"/>
        <v>6.6238919835346355</v>
      </c>
    </row>
    <row r="194" spans="1:14" ht="12.75" hidden="1" customHeight="1">
      <c r="A194" s="60"/>
      <c r="B194" s="11" t="s">
        <v>21</v>
      </c>
      <c r="C194" s="9">
        <f t="shared" ref="C194:F194" si="50">(C83/C70-1)*100</f>
        <v>5.7459654407542082</v>
      </c>
      <c r="D194" s="9">
        <f t="shared" si="50"/>
        <v>4.2124207074741182</v>
      </c>
      <c r="E194" s="9">
        <f t="shared" si="50"/>
        <v>8.8557643035408482</v>
      </c>
      <c r="F194" s="9">
        <f t="shared" si="50"/>
        <v>3.2520666466686388</v>
      </c>
      <c r="G194" s="60"/>
      <c r="H194" s="11" t="s">
        <v>21</v>
      </c>
      <c r="I194" s="8">
        <f t="shared" ref="I194:L194" si="51">(I83/I70-1)*100</f>
        <v>4.6851141684695286</v>
      </c>
      <c r="J194" s="8">
        <f t="shared" si="51"/>
        <v>3.4381069677632325</v>
      </c>
      <c r="K194" s="8">
        <f t="shared" si="51"/>
        <v>7.4650604204227644</v>
      </c>
      <c r="L194" s="8">
        <f t="shared" si="51"/>
        <v>5.6604230800691102</v>
      </c>
    </row>
    <row r="195" spans="1:14" ht="12.75" hidden="1" customHeight="1">
      <c r="A195" s="3"/>
      <c r="B195" s="11" t="s">
        <v>22</v>
      </c>
      <c r="C195" s="9">
        <f t="shared" ref="C195:F195" si="52">(C84/C71-1)*100</f>
        <v>6.2355712120002016</v>
      </c>
      <c r="D195" s="9">
        <f t="shared" si="52"/>
        <v>4.1118296056573689</v>
      </c>
      <c r="E195" s="9">
        <f t="shared" si="52"/>
        <v>9.520194188239838</v>
      </c>
      <c r="F195" s="9">
        <f t="shared" si="52"/>
        <v>2.2583027702793856</v>
      </c>
      <c r="G195" s="3"/>
      <c r="H195" s="11" t="s">
        <v>22</v>
      </c>
      <c r="I195" s="8">
        <f t="shared" ref="I195:L195" si="53">(I84/I71-1)*100</f>
        <v>5.2192218932533452</v>
      </c>
      <c r="J195" s="8">
        <f t="shared" si="53"/>
        <v>2.6187952302275441</v>
      </c>
      <c r="K195" s="8">
        <f t="shared" si="53"/>
        <v>9.3445933680473381</v>
      </c>
      <c r="L195" s="8">
        <f t="shared" si="53"/>
        <v>3.3169421143078415</v>
      </c>
    </row>
    <row r="196" spans="1:14" ht="12.75" hidden="1" customHeight="1">
      <c r="A196" s="3"/>
      <c r="B196" s="11" t="s">
        <v>23</v>
      </c>
      <c r="C196" s="9">
        <f t="shared" ref="C196:F196" si="54">(C85/C72-1)*100</f>
        <v>4.3541292571395163</v>
      </c>
      <c r="D196" s="9">
        <f t="shared" si="54"/>
        <v>0.38635794665382583</v>
      </c>
      <c r="E196" s="9">
        <f t="shared" si="54"/>
        <v>5.4336197782309137</v>
      </c>
      <c r="F196" s="9">
        <f t="shared" si="54"/>
        <v>1.4491371697235689</v>
      </c>
      <c r="G196" s="3"/>
      <c r="H196" s="11" t="s">
        <v>23</v>
      </c>
      <c r="I196" s="8">
        <f t="shared" ref="I196:L196" si="55">(I85/I72-1)*100</f>
        <v>5.3263697770554508</v>
      </c>
      <c r="J196" s="8">
        <f t="shared" si="55"/>
        <v>1.1199812784714824</v>
      </c>
      <c r="K196" s="8">
        <f t="shared" si="55"/>
        <v>6.2266059465397205</v>
      </c>
      <c r="L196" s="8">
        <f t="shared" si="55"/>
        <v>2.0758977645862764</v>
      </c>
    </row>
    <row r="197" spans="1:14" ht="12.75" customHeight="1">
      <c r="A197" s="3">
        <v>2019</v>
      </c>
      <c r="B197" s="11"/>
      <c r="C197" s="9">
        <f t="shared" ref="C197:C202" si="56">(C87/C86-1)*100</f>
        <v>5.40888883693047</v>
      </c>
      <c r="D197" s="9">
        <f t="shared" ref="D197:F197" si="57">(D87/D86-1)*100</f>
        <v>4.1838359726414698</v>
      </c>
      <c r="E197" s="9">
        <f t="shared" si="57"/>
        <v>2.7228461589149155</v>
      </c>
      <c r="F197" s="9">
        <f t="shared" si="57"/>
        <v>6.1212518574686126</v>
      </c>
      <c r="G197" s="3">
        <v>2019</v>
      </c>
      <c r="H197" s="11"/>
      <c r="I197" s="9">
        <f t="shared" ref="I197:L197" si="58">(I87/I86-1)*100</f>
        <v>6.0709688188135269</v>
      </c>
      <c r="J197" s="9">
        <f t="shared" si="58"/>
        <v>2.4563463118374873</v>
      </c>
      <c r="K197" s="9">
        <f t="shared" si="58"/>
        <v>6.1426771555912696</v>
      </c>
      <c r="L197" s="9">
        <f t="shared" si="58"/>
        <v>3.2758563173745259</v>
      </c>
      <c r="N197" s="65"/>
    </row>
    <row r="198" spans="1:14" ht="12.75" customHeight="1">
      <c r="A198" s="3">
        <v>2020</v>
      </c>
      <c r="B198" s="11"/>
      <c r="C198" s="9">
        <f t="shared" si="56"/>
        <v>-5.4700317021751932</v>
      </c>
      <c r="D198" s="9">
        <f t="shared" ref="D198:F202" si="59">(D88/D87-1)*100</f>
        <v>-6.7552811167401972</v>
      </c>
      <c r="E198" s="9">
        <f t="shared" si="59"/>
        <v>8.7330105789051871E-2</v>
      </c>
      <c r="F198" s="9">
        <f t="shared" si="59"/>
        <v>3.5414699267746874</v>
      </c>
      <c r="G198" s="3">
        <v>2020</v>
      </c>
      <c r="H198" s="11"/>
      <c r="I198" s="9">
        <f t="shared" ref="I198:L198" si="60">(I88/I87-1)*100</f>
        <v>-1.0616078156543418</v>
      </c>
      <c r="J198" s="9">
        <f t="shared" si="60"/>
        <v>-5.282236266731088</v>
      </c>
      <c r="K198" s="9">
        <f t="shared" si="60"/>
        <v>-12.866495423606461</v>
      </c>
      <c r="L198" s="9">
        <f t="shared" si="60"/>
        <v>-0.81113252029375582</v>
      </c>
      <c r="N198" s="65"/>
    </row>
    <row r="199" spans="1:14" ht="12.75" customHeight="1">
      <c r="A199" s="3">
        <v>2021</v>
      </c>
      <c r="B199" s="11"/>
      <c r="C199" s="9">
        <f t="shared" si="56"/>
        <v>6.3721896153943192</v>
      </c>
      <c r="D199" s="9">
        <f t="shared" si="59"/>
        <v>-5.3016673621524513</v>
      </c>
      <c r="E199" s="9">
        <f t="shared" si="59"/>
        <v>6.1887225014453762</v>
      </c>
      <c r="F199" s="9">
        <f t="shared" si="59"/>
        <v>5.9805554680184558</v>
      </c>
      <c r="G199" s="3">
        <v>2021</v>
      </c>
      <c r="H199" s="11"/>
      <c r="I199" s="9">
        <f t="shared" ref="I199:L199" si="61">(I89/I88-1)*100</f>
        <v>0.72271682209315014</v>
      </c>
      <c r="J199" s="9">
        <f t="shared" si="61"/>
        <v>3.9814497039307728</v>
      </c>
      <c r="K199" s="9">
        <f t="shared" si="61"/>
        <v>10.476521014255024</v>
      </c>
      <c r="L199" s="9">
        <f t="shared" si="61"/>
        <v>9.822337306127471</v>
      </c>
      <c r="N199" s="65"/>
    </row>
    <row r="200" spans="1:14" ht="12.75" customHeight="1">
      <c r="A200" s="3">
        <v>2022</v>
      </c>
      <c r="B200" s="11"/>
      <c r="C200" s="9">
        <f t="shared" si="56"/>
        <v>10.679626634949857</v>
      </c>
      <c r="D200" s="9">
        <f t="shared" si="59"/>
        <v>16.164825011228444</v>
      </c>
      <c r="E200" s="9">
        <f t="shared" si="59"/>
        <v>15.070969195285343</v>
      </c>
      <c r="F200" s="9">
        <f t="shared" si="59"/>
        <v>7.3507211757781965</v>
      </c>
      <c r="G200" s="3">
        <v>2022</v>
      </c>
      <c r="H200" s="11"/>
      <c r="I200" s="9">
        <f t="shared" ref="I200:L200" si="62">(I90/I89-1)*100</f>
        <v>17.404084669773901</v>
      </c>
      <c r="J200" s="9">
        <f t="shared" si="62"/>
        <v>8.629579979915869</v>
      </c>
      <c r="K200" s="9">
        <f t="shared" si="62"/>
        <v>8.6654691613723855</v>
      </c>
      <c r="L200" s="9">
        <f t="shared" si="62"/>
        <v>6.3661737124180995</v>
      </c>
      <c r="N200" s="65"/>
    </row>
    <row r="201" spans="1:14">
      <c r="A201" s="3">
        <v>2023</v>
      </c>
      <c r="B201" s="7"/>
      <c r="C201" s="9">
        <f t="shared" si="56"/>
        <v>5.1889854397121793</v>
      </c>
      <c r="D201" s="9">
        <f t="shared" si="59"/>
        <v>7.0131620228888858</v>
      </c>
      <c r="E201" s="9">
        <f t="shared" si="59"/>
        <v>7.876112167153515</v>
      </c>
      <c r="F201" s="9">
        <f t="shared" si="59"/>
        <v>7.1537250702945476</v>
      </c>
      <c r="G201" s="3">
        <v>2023</v>
      </c>
      <c r="H201" s="7"/>
      <c r="I201" s="9">
        <f t="shared" ref="I201:L202" si="63">(I91/I90-1)*100</f>
        <v>7.010968986235766</v>
      </c>
      <c r="J201" s="9">
        <f t="shared" si="63"/>
        <v>2.3078842514963283</v>
      </c>
      <c r="K201" s="9">
        <f t="shared" si="63"/>
        <v>3.0411553379509959</v>
      </c>
      <c r="L201" s="9">
        <f t="shared" si="63"/>
        <v>7.0363898993919927</v>
      </c>
      <c r="N201" s="65"/>
    </row>
    <row r="202" spans="1:14">
      <c r="A202" s="3">
        <v>2024</v>
      </c>
      <c r="B202" s="7"/>
      <c r="C202" s="9">
        <f t="shared" si="56"/>
        <v>4.6749169520672318</v>
      </c>
      <c r="D202" s="9">
        <f t="shared" si="59"/>
        <v>4.1455566240096609</v>
      </c>
      <c r="E202" s="9">
        <f t="shared" si="59"/>
        <v>7.2481107583668658</v>
      </c>
      <c r="F202" s="9">
        <f t="shared" si="59"/>
        <v>6.4071554820402277</v>
      </c>
      <c r="G202" s="3">
        <v>2024</v>
      </c>
      <c r="H202" s="7"/>
      <c r="I202" s="9">
        <f t="shared" si="63"/>
        <v>5.3240904037237913</v>
      </c>
      <c r="J202" s="9">
        <f t="shared" si="63"/>
        <v>5.3667851191205873</v>
      </c>
      <c r="K202" s="9">
        <f t="shared" si="63"/>
        <v>2.5777631854205785</v>
      </c>
      <c r="L202" s="9">
        <f t="shared" si="63"/>
        <v>6.3141665763589039</v>
      </c>
      <c r="N202" s="65"/>
    </row>
    <row r="203" spans="1:14">
      <c r="A203" s="3"/>
      <c r="B203" s="7"/>
      <c r="C203" s="9"/>
      <c r="D203" s="9"/>
      <c r="E203" s="9"/>
      <c r="F203" s="9"/>
      <c r="G203" s="3"/>
      <c r="H203" s="7"/>
      <c r="I203" s="8"/>
      <c r="J203" s="8"/>
      <c r="K203" s="8"/>
      <c r="L203" s="8"/>
    </row>
    <row r="204" spans="1:14" ht="13.5" customHeight="1">
      <c r="A204" s="3">
        <v>2024</v>
      </c>
      <c r="B204" s="11" t="s">
        <v>12</v>
      </c>
      <c r="C204" s="9">
        <f>(C94/C74-1)*100</f>
        <v>5.4874628173816831</v>
      </c>
      <c r="D204" s="9">
        <f t="shared" ref="D204:F204" si="64">(D94/D74-1)*100</f>
        <v>2.0612085695715487</v>
      </c>
      <c r="E204" s="9">
        <f t="shared" si="64"/>
        <v>4.2217390819879075</v>
      </c>
      <c r="F204" s="9">
        <f t="shared" si="64"/>
        <v>4.5857288490137593</v>
      </c>
      <c r="G204" s="3">
        <v>2024</v>
      </c>
      <c r="H204" s="11" t="s">
        <v>12</v>
      </c>
      <c r="I204" s="8">
        <f>(I94/I74-1)*100</f>
        <v>2.9050739187560737</v>
      </c>
      <c r="J204" s="8">
        <f t="shared" ref="J204:L204" si="65">(J94/J74-1)*100</f>
        <v>4.4547891756248514</v>
      </c>
      <c r="K204" s="8">
        <f t="shared" si="65"/>
        <v>8.2714950197684942</v>
      </c>
      <c r="L204" s="8">
        <f t="shared" si="65"/>
        <v>4.2521352264489387</v>
      </c>
    </row>
    <row r="205" spans="1:14" ht="13.5" customHeight="1">
      <c r="A205" s="3"/>
      <c r="B205" s="7" t="s">
        <v>13</v>
      </c>
      <c r="C205" s="9">
        <f>(C95/C75-1)*100</f>
        <v>5.1623371764619952</v>
      </c>
      <c r="D205" s="9">
        <f t="shared" ref="D205:F205" si="66">(D95/D75-1)*100</f>
        <v>0.75402071273009685</v>
      </c>
      <c r="E205" s="9">
        <f t="shared" si="66"/>
        <v>5.6014565867032795</v>
      </c>
      <c r="F205" s="9">
        <f t="shared" si="66"/>
        <v>4.0346976096840681</v>
      </c>
      <c r="G205" s="3"/>
      <c r="H205" s="7" t="s">
        <v>13</v>
      </c>
      <c r="I205" s="8">
        <f>(I95/I75-1)*100</f>
        <v>3.7459734030213632</v>
      </c>
      <c r="J205" s="8">
        <f t="shared" ref="J205:L205" si="67">(J95/J75-1)*100</f>
        <v>1.6919971977712445</v>
      </c>
      <c r="K205" s="8">
        <f t="shared" si="67"/>
        <v>7.4009704365624707</v>
      </c>
      <c r="L205" s="8">
        <f t="shared" si="67"/>
        <v>5.4283131729446321</v>
      </c>
    </row>
    <row r="206" spans="1:14" ht="13.5" customHeight="1">
      <c r="A206" s="10"/>
      <c r="B206" s="11" t="s">
        <v>14</v>
      </c>
      <c r="C206" s="9">
        <f>(C96/C76-1)*100</f>
        <v>4.0318687301451828</v>
      </c>
      <c r="D206" s="9">
        <f t="shared" ref="D206:F206" si="68">(D96/D76-1)*100</f>
        <v>1.9789935518072177</v>
      </c>
      <c r="E206" s="9">
        <f t="shared" si="68"/>
        <v>3.2149829915235406</v>
      </c>
      <c r="F206" s="9">
        <f t="shared" si="68"/>
        <v>5.4487614636274495</v>
      </c>
      <c r="G206" s="10"/>
      <c r="H206" s="11" t="s">
        <v>14</v>
      </c>
      <c r="I206" s="8">
        <f>(I96/I76-1)*100</f>
        <v>3.5454980951100001</v>
      </c>
      <c r="J206" s="8">
        <f t="shared" ref="J206:L206" si="69">(J96/J76-1)*100</f>
        <v>1.404731668964021</v>
      </c>
      <c r="K206" s="8">
        <f t="shared" si="69"/>
        <v>4.5177229087126847</v>
      </c>
      <c r="L206" s="8">
        <f t="shared" si="69"/>
        <v>2.4585015222712281</v>
      </c>
    </row>
    <row r="207" spans="1:14" ht="13.5" customHeight="1">
      <c r="A207" s="10"/>
      <c r="B207" s="11" t="s">
        <v>15</v>
      </c>
      <c r="C207" s="9">
        <f>(C97/C77-1)*100</f>
        <v>4.8188923216789581</v>
      </c>
      <c r="D207" s="9">
        <f t="shared" ref="D207:F207" si="70">(D97/D77-1)*100</f>
        <v>3.1717302616124821</v>
      </c>
      <c r="E207" s="9">
        <f t="shared" si="70"/>
        <v>6.6694398339889549</v>
      </c>
      <c r="F207" s="9">
        <f t="shared" si="70"/>
        <v>6.6444734528998683</v>
      </c>
      <c r="G207" s="10"/>
      <c r="H207" s="11" t="s">
        <v>15</v>
      </c>
      <c r="I207" s="8">
        <f>(I97/I77-1)*100</f>
        <v>4.3881878054434553</v>
      </c>
      <c r="J207" s="8">
        <f t="shared" ref="J207:L207" si="71">(J97/J77-1)*100</f>
        <v>2.6429922427767538</v>
      </c>
      <c r="K207" s="8">
        <f t="shared" si="71"/>
        <v>4.2032262403326026</v>
      </c>
      <c r="L207" s="8">
        <f t="shared" si="71"/>
        <v>4.7284784072614716</v>
      </c>
    </row>
    <row r="208" spans="1:14" ht="13.5" customHeight="1">
      <c r="A208" s="10"/>
      <c r="B208" s="11" t="s">
        <v>16</v>
      </c>
      <c r="C208" s="9">
        <f t="shared" ref="C208:F208" si="72">(C98/C78-1)*100</f>
        <v>4.732458390059846</v>
      </c>
      <c r="D208" s="9">
        <f t="shared" si="72"/>
        <v>2.2468840740083706</v>
      </c>
      <c r="E208" s="9">
        <f t="shared" si="72"/>
        <v>3.8910730290106388</v>
      </c>
      <c r="F208" s="9">
        <f t="shared" si="72"/>
        <v>6.224613321195549</v>
      </c>
      <c r="G208" s="10"/>
      <c r="H208" s="11" t="s">
        <v>16</v>
      </c>
      <c r="I208" s="8">
        <f t="shared" ref="I208:L208" si="73">(I98/I78-1)*100</f>
        <v>6.4573292882074806</v>
      </c>
      <c r="J208" s="8">
        <f t="shared" si="73"/>
        <v>1.7631951664101031</v>
      </c>
      <c r="K208" s="8">
        <f t="shared" si="73"/>
        <v>3.9970873160193765</v>
      </c>
      <c r="L208" s="8">
        <f t="shared" si="73"/>
        <v>4.3221603533050823</v>
      </c>
    </row>
    <row r="209" spans="1:12" ht="13.5" customHeight="1">
      <c r="A209" s="10"/>
      <c r="B209" s="11" t="s">
        <v>17</v>
      </c>
      <c r="C209" s="9">
        <f t="shared" ref="C209:F209" si="74">(C99/C79-1)*100</f>
        <v>4.0207563909825383</v>
      </c>
      <c r="D209" s="9">
        <f t="shared" si="74"/>
        <v>2.851299152278397</v>
      </c>
      <c r="E209" s="9">
        <f t="shared" si="74"/>
        <v>7.8954398695292749</v>
      </c>
      <c r="F209" s="9">
        <f t="shared" si="74"/>
        <v>6.6525070304450873</v>
      </c>
      <c r="G209" s="10"/>
      <c r="H209" s="11" t="s">
        <v>17</v>
      </c>
      <c r="I209" s="8">
        <f t="shared" ref="I209:L209" si="75">(I99/I79-1)*100</f>
        <v>5.610750128857922</v>
      </c>
      <c r="J209" s="8">
        <f t="shared" si="75"/>
        <v>2.3793194560149944</v>
      </c>
      <c r="K209" s="8">
        <f t="shared" si="75"/>
        <v>1.1617236890977267</v>
      </c>
      <c r="L209" s="8">
        <f t="shared" si="75"/>
        <v>6.1887596439208714</v>
      </c>
    </row>
    <row r="210" spans="1:12" ht="13.5" customHeight="1">
      <c r="A210" s="10"/>
      <c r="B210" s="11" t="s">
        <v>18</v>
      </c>
      <c r="C210" s="9">
        <f t="shared" ref="C210:F210" si="76">(C100/C80-1)*100</f>
        <v>5.4982828514101856</v>
      </c>
      <c r="D210" s="9">
        <f t="shared" si="76"/>
        <v>7.3510435158053555</v>
      </c>
      <c r="E210" s="9">
        <f t="shared" si="76"/>
        <v>7.690315445622331</v>
      </c>
      <c r="F210" s="9">
        <f t="shared" si="76"/>
        <v>8.1396933789114279</v>
      </c>
      <c r="G210" s="10"/>
      <c r="H210" s="11" t="s">
        <v>18</v>
      </c>
      <c r="I210" s="8">
        <f t="shared" ref="I210:L210" si="77">(I100/I80-1)*100</f>
        <v>8.1813971922141793</v>
      </c>
      <c r="J210" s="8">
        <f t="shared" si="77"/>
        <v>10.230494245025223</v>
      </c>
      <c r="K210" s="8">
        <f t="shared" si="77"/>
        <v>0.96548368087316927</v>
      </c>
      <c r="L210" s="8">
        <f t="shared" si="77"/>
        <v>9.41965497234143</v>
      </c>
    </row>
    <row r="211" spans="1:12" ht="13.5" customHeight="1">
      <c r="A211" s="60"/>
      <c r="B211" s="11" t="s">
        <v>19</v>
      </c>
      <c r="C211" s="9">
        <f t="shared" ref="C211:F211" si="78">(C101/C81-1)*100</f>
        <v>3.7231825841921973</v>
      </c>
      <c r="D211" s="9">
        <f t="shared" si="78"/>
        <v>5.5441447635591334</v>
      </c>
      <c r="E211" s="9">
        <f t="shared" si="78"/>
        <v>7.7984382522946483</v>
      </c>
      <c r="F211" s="9">
        <f t="shared" si="78"/>
        <v>6.952531076348567</v>
      </c>
      <c r="G211" s="60"/>
      <c r="H211" s="11" t="s">
        <v>19</v>
      </c>
      <c r="I211" s="8">
        <f t="shared" ref="I211:L211" si="79">(I101/I81-1)*100</f>
        <v>6.6994602443756657</v>
      </c>
      <c r="J211" s="8">
        <f t="shared" si="79"/>
        <v>7.1776220008504366</v>
      </c>
      <c r="K211" s="8">
        <f t="shared" si="79"/>
        <v>-1.4148420640589965</v>
      </c>
      <c r="L211" s="8">
        <f t="shared" si="79"/>
        <v>8.0893248207020143</v>
      </c>
    </row>
    <row r="212" spans="1:12" ht="13.5" customHeight="1">
      <c r="A212" s="60"/>
      <c r="B212" s="11" t="s">
        <v>20</v>
      </c>
      <c r="C212" s="9">
        <f t="shared" ref="C212:F212" si="80">(C102/C82-1)*100</f>
        <v>3.5655003581371858</v>
      </c>
      <c r="D212" s="9">
        <f t="shared" si="80"/>
        <v>7.2550934122085353</v>
      </c>
      <c r="E212" s="9">
        <f t="shared" si="80"/>
        <v>4.0453011371277103</v>
      </c>
      <c r="F212" s="9">
        <f t="shared" si="80"/>
        <v>7.9122247749399133</v>
      </c>
      <c r="G212" s="60"/>
      <c r="H212" s="11" t="s">
        <v>20</v>
      </c>
      <c r="I212" s="8">
        <f t="shared" ref="I212:L212" si="81">(I102/I82-1)*100</f>
        <v>7.8838134862405651</v>
      </c>
      <c r="J212" s="8">
        <f t="shared" si="81"/>
        <v>9.601501357801844</v>
      </c>
      <c r="K212" s="8">
        <f t="shared" si="81"/>
        <v>-2.5919782782194978</v>
      </c>
      <c r="L212" s="8">
        <f t="shared" si="81"/>
        <v>8.1965562937383893</v>
      </c>
    </row>
    <row r="213" spans="1:12" ht="12.75" customHeight="1">
      <c r="A213" s="60"/>
      <c r="B213" s="11" t="s">
        <v>21</v>
      </c>
      <c r="C213" s="9">
        <f t="shared" ref="C213:F213" si="82">(C103/C83-1)*100</f>
        <v>4.7863044403858801</v>
      </c>
      <c r="D213" s="9">
        <f t="shared" si="82"/>
        <v>6.4072270611238658</v>
      </c>
      <c r="E213" s="9">
        <f t="shared" si="82"/>
        <v>7.9267838738495744</v>
      </c>
      <c r="F213" s="9">
        <f t="shared" si="82"/>
        <v>8.90833761901626</v>
      </c>
      <c r="G213" s="60"/>
      <c r="H213" s="11" t="s">
        <v>21</v>
      </c>
      <c r="I213" s="8">
        <f t="shared" ref="I213:L213" si="83">(I103/I83-1)*100</f>
        <v>5.0612718543330715</v>
      </c>
      <c r="J213" s="8">
        <f t="shared" si="83"/>
        <v>8.2703090336180054</v>
      </c>
      <c r="K213" s="8">
        <f t="shared" si="83"/>
        <v>0.91551221587753417</v>
      </c>
      <c r="L213" s="8">
        <f t="shared" si="83"/>
        <v>7.3195831930799482</v>
      </c>
    </row>
    <row r="214" spans="1:12" ht="12.75" customHeight="1">
      <c r="A214" s="3"/>
      <c r="B214" s="11" t="s">
        <v>22</v>
      </c>
      <c r="C214" s="9">
        <f t="shared" ref="C214:F214" si="84">(C104/C84-1)*100</f>
        <v>4.684384437714928</v>
      </c>
      <c r="D214" s="9">
        <f t="shared" si="84"/>
        <v>3.1173417800069991</v>
      </c>
      <c r="E214" s="9">
        <f t="shared" si="84"/>
        <v>13.710524566785898</v>
      </c>
      <c r="F214" s="9">
        <f t="shared" si="84"/>
        <v>5.2039723938796856</v>
      </c>
      <c r="G214" s="3"/>
      <c r="H214" s="11" t="s">
        <v>22</v>
      </c>
      <c r="I214" s="8">
        <f t="shared" ref="I214:L214" si="85">(I104/I84-1)*100</f>
        <v>4.9546106646332522</v>
      </c>
      <c r="J214" s="8">
        <f t="shared" si="85"/>
        <v>7.9461464317209574</v>
      </c>
      <c r="K214" s="8">
        <f t="shared" si="85"/>
        <v>1.425701863076112</v>
      </c>
      <c r="L214" s="8">
        <f t="shared" si="85"/>
        <v>6.5787182203466354</v>
      </c>
    </row>
    <row r="215" spans="1:12" ht="12.75" customHeight="1">
      <c r="A215" s="3"/>
      <c r="B215" s="100" t="s">
        <v>23</v>
      </c>
      <c r="C215" s="9">
        <f t="shared" ref="C215:F215" si="86">(C105/C85-1)*100</f>
        <v>5.6691572632765475</v>
      </c>
      <c r="D215" s="9">
        <f t="shared" si="86"/>
        <v>7.0475915168578096</v>
      </c>
      <c r="E215" s="9">
        <f t="shared" si="86"/>
        <v>13.930893800442433</v>
      </c>
      <c r="F215" s="9">
        <f t="shared" si="86"/>
        <v>6.2528654386840632</v>
      </c>
      <c r="G215" s="3"/>
      <c r="H215" s="100" t="s">
        <v>23</v>
      </c>
      <c r="I215" s="8">
        <f t="shared" ref="I215:L215" si="87">(I105/I85-1)*100</f>
        <v>4.4207621871936276</v>
      </c>
      <c r="J215" s="8">
        <f t="shared" si="87"/>
        <v>6.4528202953137548</v>
      </c>
      <c r="K215" s="8">
        <f t="shared" si="87"/>
        <v>3.5815113156313583</v>
      </c>
      <c r="L215" s="8">
        <f t="shared" si="87"/>
        <v>8.630385541710961</v>
      </c>
    </row>
    <row r="216" spans="1:12">
      <c r="A216" s="3"/>
      <c r="B216" s="87"/>
      <c r="C216" s="8"/>
      <c r="D216" s="8"/>
      <c r="E216" s="8"/>
      <c r="G216" s="1"/>
      <c r="H216" s="87"/>
      <c r="I216" s="8"/>
      <c r="J216" s="8"/>
      <c r="K216" s="8"/>
      <c r="L216" s="8"/>
    </row>
    <row r="217" spans="1:12" ht="13.5" customHeight="1">
      <c r="A217" s="3">
        <v>2025</v>
      </c>
      <c r="B217" s="100" t="s">
        <v>12</v>
      </c>
      <c r="C217" s="9">
        <f>(C107/C94-1)*100</f>
        <v>4.8619702545682264</v>
      </c>
      <c r="D217" s="9">
        <f t="shared" ref="D217:F217" si="88">(D107/D94-1)*100</f>
        <v>5.1811206904100127</v>
      </c>
      <c r="E217" s="9">
        <f t="shared" si="88"/>
        <v>8.270479415008225</v>
      </c>
      <c r="F217" s="9">
        <f t="shared" si="88"/>
        <v>4.9583131887282139</v>
      </c>
      <c r="G217" s="3">
        <v>2025</v>
      </c>
      <c r="H217" s="100" t="s">
        <v>12</v>
      </c>
      <c r="I217" s="8">
        <f>(I107/I94-1)*100</f>
        <v>5.342121853551185</v>
      </c>
      <c r="J217" s="8">
        <f t="shared" ref="J217:L217" si="89">(J107/J94-1)*100</f>
        <v>10.180313487940595</v>
      </c>
      <c r="K217" s="8">
        <f t="shared" si="89"/>
        <v>2.5518740262115314</v>
      </c>
      <c r="L217" s="8">
        <f t="shared" si="89"/>
        <v>6.3627532391503872</v>
      </c>
    </row>
    <row r="218" spans="1:12" ht="13.5" customHeight="1">
      <c r="A218" s="3"/>
      <c r="B218" s="100" t="s">
        <v>13</v>
      </c>
      <c r="C218" s="9">
        <f>(C108/C95-1)*100</f>
        <v>5.7837493078133795</v>
      </c>
      <c r="D218" s="9">
        <f t="shared" ref="D218:F218" si="90">(D108/D95-1)*100</f>
        <v>7.2805442570848422</v>
      </c>
      <c r="E218" s="9">
        <f t="shared" si="90"/>
        <v>7.5087775497769682</v>
      </c>
      <c r="F218" s="9">
        <f t="shared" si="90"/>
        <v>6.7372676495541128</v>
      </c>
      <c r="G218" s="3"/>
      <c r="H218" s="100" t="s">
        <v>13</v>
      </c>
      <c r="I218" s="8">
        <f>(I108/I95-1)*100</f>
        <v>5.1286626400687929</v>
      </c>
      <c r="J218" s="8">
        <f t="shared" ref="J218:L218" si="91">(J108/J95-1)*100</f>
        <v>10.295444432024103</v>
      </c>
      <c r="K218" s="8">
        <f t="shared" si="91"/>
        <v>4.1104131451509485</v>
      </c>
      <c r="L218" s="8">
        <f t="shared" si="91"/>
        <v>8.088720837351616</v>
      </c>
    </row>
    <row r="219" spans="1:12" ht="13.5" customHeight="1">
      <c r="A219" s="3"/>
      <c r="B219" s="11" t="s">
        <v>24</v>
      </c>
      <c r="C219" s="9">
        <f>(C109/C96-1)*100</f>
        <v>5.733912106201533</v>
      </c>
      <c r="D219" s="9">
        <f t="shared" ref="D219:F219" si="92">(D109/D96-1)*100</f>
        <v>5.7234192403403661</v>
      </c>
      <c r="E219" s="9">
        <f t="shared" si="92"/>
        <v>8.9795141983384887</v>
      </c>
      <c r="F219" s="9">
        <f t="shared" si="92"/>
        <v>7.7085358896602285</v>
      </c>
      <c r="G219" s="3"/>
      <c r="H219" s="11" t="s">
        <v>24</v>
      </c>
      <c r="I219" s="8">
        <f>(I109/I96-1)*100</f>
        <v>7.6322106564731707</v>
      </c>
      <c r="J219" s="8">
        <f t="shared" ref="J219:L219" si="93">(J109/J96-1)*100</f>
        <v>6.3897983827314819</v>
      </c>
      <c r="K219" s="8">
        <f t="shared" si="93"/>
        <v>2.4692637753751967</v>
      </c>
      <c r="L219" s="8">
        <f t="shared" si="93"/>
        <v>8.8824157922925639</v>
      </c>
    </row>
    <row r="220" spans="1:12" ht="13.5" customHeight="1">
      <c r="A220" s="3"/>
      <c r="B220" s="100" t="s">
        <v>15</v>
      </c>
      <c r="C220" s="9">
        <f>(C110/C97-1)*100</f>
        <v>5.4582351677594954</v>
      </c>
      <c r="D220" s="9">
        <f t="shared" ref="D220:F220" si="94">(D110/D97-1)*100</f>
        <v>6.0391635559907009</v>
      </c>
      <c r="E220" s="9">
        <f t="shared" si="94"/>
        <v>5.1507932873468221</v>
      </c>
      <c r="F220" s="9">
        <f t="shared" si="94"/>
        <v>7.5453411383122448</v>
      </c>
      <c r="G220" s="3"/>
      <c r="H220" s="100" t="s">
        <v>15</v>
      </c>
      <c r="I220" s="8">
        <f>(I110/I97-1)*100</f>
        <v>6.5786965864754077</v>
      </c>
      <c r="J220" s="8">
        <f t="shared" ref="J220:L220" si="95">(J110/J97-1)*100</f>
        <v>9.8327647223535699</v>
      </c>
      <c r="K220" s="8">
        <f t="shared" si="95"/>
        <v>2.7579095888269567</v>
      </c>
      <c r="L220" s="8">
        <f t="shared" si="95"/>
        <v>6.6725854816312768</v>
      </c>
    </row>
    <row r="221" spans="1:12" ht="13.5" customHeight="1">
      <c r="A221" s="3"/>
      <c r="B221" s="11" t="s">
        <v>156</v>
      </c>
      <c r="C221" s="9">
        <f t="shared" ref="C221:F221" si="96">(C111/C98-1)*100</f>
        <v>4.7492484548658842</v>
      </c>
      <c r="D221" s="9">
        <f t="shared" si="96"/>
        <v>4.3596477408226697</v>
      </c>
      <c r="E221" s="9">
        <f t="shared" si="96"/>
        <v>2.96094350333449</v>
      </c>
      <c r="F221" s="9">
        <f t="shared" si="96"/>
        <v>7.7237455858538251</v>
      </c>
      <c r="G221" s="3"/>
      <c r="H221" s="11" t="s">
        <v>156</v>
      </c>
      <c r="I221" s="8">
        <f t="shared" ref="I221:L221" si="97">(I111/I98-1)*100</f>
        <v>7.4327750468303755</v>
      </c>
      <c r="J221" s="8">
        <f t="shared" si="97"/>
        <v>5.1428422688162279</v>
      </c>
      <c r="K221" s="8">
        <f t="shared" si="97"/>
        <v>1.7900446849890894</v>
      </c>
      <c r="L221" s="8">
        <f t="shared" si="97"/>
        <v>7.4860546610341139</v>
      </c>
    </row>
    <row r="222" spans="1:12" ht="13.5" customHeight="1">
      <c r="A222" s="3"/>
      <c r="B222" s="100" t="s">
        <v>129</v>
      </c>
      <c r="C222" s="9">
        <f t="shared" ref="C222:F222" si="98">(C112/C99-1)*100</f>
        <v>5.2430571111187207</v>
      </c>
      <c r="D222" s="9">
        <f t="shared" si="98"/>
        <v>5.215761920940265</v>
      </c>
      <c r="E222" s="9">
        <f t="shared" si="98"/>
        <v>12.193623804786302</v>
      </c>
      <c r="F222" s="9">
        <f t="shared" si="98"/>
        <v>6.6747500396961534</v>
      </c>
      <c r="G222" s="3"/>
      <c r="H222" s="100" t="s">
        <v>129</v>
      </c>
      <c r="I222" s="8">
        <f t="shared" ref="I222:L222" si="99">(I112/I99-1)*100</f>
        <v>5.2670799037004556</v>
      </c>
      <c r="J222" s="8">
        <f t="shared" si="99"/>
        <v>3.891272459593198</v>
      </c>
      <c r="K222" s="8">
        <f t="shared" si="99"/>
        <v>2.7555070976865714</v>
      </c>
      <c r="L222" s="8">
        <f t="shared" si="99"/>
        <v>8.9705253225415902</v>
      </c>
    </row>
    <row r="223" spans="1:12" ht="13.5" hidden="1" customHeight="1">
      <c r="A223" s="3"/>
      <c r="B223" s="11" t="s">
        <v>130</v>
      </c>
      <c r="C223" s="9">
        <f t="shared" ref="C223:F223" si="100">(C113/C100-1)*100</f>
        <v>-100</v>
      </c>
      <c r="D223" s="9">
        <f t="shared" si="100"/>
        <v>-100</v>
      </c>
      <c r="E223" s="9">
        <f t="shared" si="100"/>
        <v>-100</v>
      </c>
      <c r="F223" s="9">
        <f t="shared" si="100"/>
        <v>-100</v>
      </c>
      <c r="G223" s="3"/>
      <c r="H223" s="11" t="s">
        <v>130</v>
      </c>
      <c r="I223" s="8">
        <f t="shared" ref="I223:L223" si="101">(I113/I100-1)*100</f>
        <v>-100</v>
      </c>
      <c r="J223" s="8">
        <f t="shared" si="101"/>
        <v>-100</v>
      </c>
      <c r="K223" s="8">
        <f t="shared" si="101"/>
        <v>-100</v>
      </c>
      <c r="L223" s="8">
        <f t="shared" si="101"/>
        <v>-100</v>
      </c>
    </row>
    <row r="224" spans="1:12" ht="13.5" hidden="1" customHeight="1">
      <c r="A224" s="7"/>
      <c r="B224" s="11" t="s">
        <v>131</v>
      </c>
      <c r="C224" s="9">
        <f t="shared" ref="C224:F224" si="102">(C114/C101-1)*100</f>
        <v>-100</v>
      </c>
      <c r="D224" s="9">
        <f t="shared" si="102"/>
        <v>-100</v>
      </c>
      <c r="E224" s="9">
        <f t="shared" si="102"/>
        <v>-100</v>
      </c>
      <c r="F224" s="9">
        <f t="shared" si="102"/>
        <v>-100</v>
      </c>
      <c r="G224" s="7"/>
      <c r="H224" s="11" t="s">
        <v>131</v>
      </c>
      <c r="I224" s="8">
        <f t="shared" ref="I224:L224" si="103">(I114/I101-1)*100</f>
        <v>-100</v>
      </c>
      <c r="J224" s="8">
        <f t="shared" si="103"/>
        <v>-100</v>
      </c>
      <c r="K224" s="8">
        <f t="shared" si="103"/>
        <v>-100</v>
      </c>
      <c r="L224" s="8">
        <f t="shared" si="103"/>
        <v>-100</v>
      </c>
    </row>
    <row r="225" spans="1:12" ht="13.5" hidden="1" customHeight="1">
      <c r="A225" s="7"/>
      <c r="B225" s="11" t="s">
        <v>132</v>
      </c>
      <c r="C225" s="9">
        <f t="shared" ref="C225:F225" si="104">(C115/C102-1)*100</f>
        <v>-100</v>
      </c>
      <c r="D225" s="9">
        <f t="shared" si="104"/>
        <v>-100</v>
      </c>
      <c r="E225" s="9">
        <f t="shared" si="104"/>
        <v>-100</v>
      </c>
      <c r="F225" s="9">
        <f t="shared" si="104"/>
        <v>-100</v>
      </c>
      <c r="G225" s="7"/>
      <c r="H225" s="11" t="s">
        <v>132</v>
      </c>
      <c r="I225" s="8">
        <f t="shared" ref="I225:L225" si="105">(I115/I102-1)*100</f>
        <v>-100</v>
      </c>
      <c r="J225" s="8">
        <f t="shared" si="105"/>
        <v>-100</v>
      </c>
      <c r="K225" s="8">
        <f t="shared" si="105"/>
        <v>-100</v>
      </c>
      <c r="L225" s="8">
        <f t="shared" si="105"/>
        <v>-100</v>
      </c>
    </row>
    <row r="226" spans="1:12" ht="12.75" hidden="1" customHeight="1">
      <c r="A226" s="3"/>
      <c r="B226" s="11" t="s">
        <v>133</v>
      </c>
      <c r="C226" s="9">
        <f t="shared" ref="C226:F226" si="106">(C116/C103-1)*100</f>
        <v>-100</v>
      </c>
      <c r="D226" s="9">
        <f t="shared" si="106"/>
        <v>-100</v>
      </c>
      <c r="E226" s="9">
        <f t="shared" si="106"/>
        <v>-100</v>
      </c>
      <c r="F226" s="9">
        <f t="shared" si="106"/>
        <v>-100</v>
      </c>
      <c r="G226" s="3"/>
      <c r="H226" s="11" t="s">
        <v>133</v>
      </c>
      <c r="I226" s="8">
        <f t="shared" ref="I226:L226" si="107">(I116/I103-1)*100</f>
        <v>-100</v>
      </c>
      <c r="J226" s="8">
        <f t="shared" si="107"/>
        <v>-100</v>
      </c>
      <c r="K226" s="8">
        <f t="shared" si="107"/>
        <v>-100</v>
      </c>
      <c r="L226" s="8">
        <f t="shared" si="107"/>
        <v>-100</v>
      </c>
    </row>
    <row r="227" spans="1:12" ht="12.75" hidden="1" customHeight="1">
      <c r="A227" s="3"/>
      <c r="B227" s="11" t="s">
        <v>134</v>
      </c>
      <c r="C227" s="9">
        <f t="shared" ref="C227:F227" si="108">(C117/C104-1)*100</f>
        <v>-100</v>
      </c>
      <c r="D227" s="9">
        <f t="shared" si="108"/>
        <v>-100</v>
      </c>
      <c r="E227" s="9">
        <f t="shared" si="108"/>
        <v>-100</v>
      </c>
      <c r="F227" s="9">
        <f t="shared" si="108"/>
        <v>-100</v>
      </c>
      <c r="G227" s="3"/>
      <c r="H227" s="11" t="s">
        <v>134</v>
      </c>
      <c r="I227" s="8">
        <f t="shared" ref="I227:L227" si="109">(I117/I104-1)*100</f>
        <v>-100</v>
      </c>
      <c r="J227" s="8">
        <f t="shared" si="109"/>
        <v>-100</v>
      </c>
      <c r="K227" s="8">
        <f t="shared" si="109"/>
        <v>-100</v>
      </c>
      <c r="L227" s="8">
        <f t="shared" si="109"/>
        <v>-100</v>
      </c>
    </row>
    <row r="228" spans="1:12" ht="12.75" hidden="1" customHeight="1">
      <c r="A228" s="3"/>
      <c r="B228" s="11" t="s">
        <v>117</v>
      </c>
      <c r="C228" s="9">
        <f t="shared" ref="C228:F228" si="110">(C118/C105-1)*100</f>
        <v>-100</v>
      </c>
      <c r="D228" s="9">
        <f t="shared" si="110"/>
        <v>-100</v>
      </c>
      <c r="E228" s="9">
        <f t="shared" si="110"/>
        <v>-100</v>
      </c>
      <c r="F228" s="9">
        <f t="shared" si="110"/>
        <v>-100</v>
      </c>
      <c r="G228" s="3"/>
      <c r="H228" s="11" t="s">
        <v>117</v>
      </c>
      <c r="I228" s="8">
        <f t="shared" ref="I228:L228" si="111">(I118/I105-1)*100</f>
        <v>-100</v>
      </c>
      <c r="J228" s="8">
        <f t="shared" si="111"/>
        <v>-100</v>
      </c>
      <c r="K228" s="8">
        <f t="shared" si="111"/>
        <v>-100</v>
      </c>
      <c r="L228" s="8">
        <f t="shared" si="111"/>
        <v>-100</v>
      </c>
    </row>
    <row r="229" spans="1:12" ht="12.75" customHeight="1">
      <c r="A229" s="3"/>
      <c r="B229" s="11"/>
      <c r="C229" s="9"/>
      <c r="D229" s="9"/>
      <c r="E229" s="9"/>
      <c r="F229" s="9"/>
      <c r="G229" s="3"/>
      <c r="H229" s="11"/>
      <c r="I229" s="8"/>
      <c r="J229" s="8"/>
      <c r="K229" s="8"/>
      <c r="L229" s="8"/>
    </row>
    <row r="230" spans="1:12" s="82" customFormat="1" ht="16.5" customHeight="1">
      <c r="A230" s="130" t="s">
        <v>142</v>
      </c>
      <c r="B230" s="130"/>
      <c r="C230" s="130"/>
      <c r="D230" s="130"/>
      <c r="E230" s="130"/>
      <c r="F230" s="130"/>
      <c r="G230" s="130" t="s">
        <v>142</v>
      </c>
      <c r="H230" s="130"/>
      <c r="I230" s="130"/>
      <c r="J230" s="130"/>
      <c r="K230" s="130"/>
      <c r="L230" s="130"/>
    </row>
    <row r="231" spans="1:12" ht="10.5" hidden="1" customHeight="1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</row>
    <row r="232" spans="1:12" ht="15" hidden="1" customHeight="1">
      <c r="A232" s="3">
        <v>2018</v>
      </c>
      <c r="B232" s="7" t="s">
        <v>12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12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13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13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14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14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15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15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16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16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17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17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18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18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19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19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20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20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21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21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22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22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23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23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12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12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13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13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24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14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25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25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26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26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17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17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18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18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27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27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28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28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29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29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22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22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23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23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12</v>
      </c>
      <c r="C256" s="8">
        <f>(C35/C33-1)*100</f>
        <v>5.2472508621548286E-2</v>
      </c>
      <c r="D256" s="8">
        <f t="shared" ref="D256:F256" si="112">(D35/D33-1)*100</f>
        <v>-3.176763858191467</v>
      </c>
      <c r="E256" s="8">
        <f t="shared" si="112"/>
        <v>7.5197826329783446</v>
      </c>
      <c r="F256" s="8">
        <f t="shared" si="112"/>
        <v>0.9688786258599924</v>
      </c>
      <c r="G256" s="3">
        <v>2020</v>
      </c>
      <c r="H256" s="12" t="s">
        <v>12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13</v>
      </c>
      <c r="C257" s="8">
        <f>(C36/C35-1)*100</f>
        <v>-5.4380163101579111</v>
      </c>
      <c r="D257" s="8">
        <f t="shared" ref="D257:F257" si="113">(D36/D35-1)*100</f>
        <v>1.1992638762050367</v>
      </c>
      <c r="E257" s="8">
        <f t="shared" si="113"/>
        <v>-3.9150358018635867</v>
      </c>
      <c r="F257" s="8">
        <f t="shared" si="113"/>
        <v>-7.3345687996168589</v>
      </c>
      <c r="G257" s="8"/>
      <c r="H257" s="11" t="s">
        <v>13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14</v>
      </c>
      <c r="C258" s="8">
        <f t="shared" ref="C258:F258" si="114">(C37/C36-1)*100</f>
        <v>-1.5750680920357696</v>
      </c>
      <c r="D258" s="8">
        <f t="shared" si="114"/>
        <v>-4.3949123085217696</v>
      </c>
      <c r="E258" s="8">
        <f t="shared" si="114"/>
        <v>1.1334603045910052</v>
      </c>
      <c r="F258" s="8">
        <f t="shared" si="114"/>
        <v>-0.90682079339545751</v>
      </c>
      <c r="G258" s="8"/>
      <c r="H258" s="11" t="s">
        <v>14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15</v>
      </c>
      <c r="C259" s="8">
        <f t="shared" ref="C259:F259" si="115">(C38/C37-1)*100</f>
        <v>-27.199633271657277</v>
      </c>
      <c r="D259" s="8">
        <f t="shared" si="115"/>
        <v>-28.368467936523466</v>
      </c>
      <c r="E259" s="8">
        <f t="shared" si="115"/>
        <v>0.42013518990773324</v>
      </c>
      <c r="F259" s="8">
        <f t="shared" si="115"/>
        <v>-2.7374586852101146</v>
      </c>
      <c r="G259" s="8"/>
      <c r="H259" s="11" t="s">
        <v>15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16</v>
      </c>
      <c r="C260" s="8">
        <f t="shared" ref="C260:F260" si="116">(C39/C38-1)*100</f>
        <v>8.0014944952621736</v>
      </c>
      <c r="D260" s="8">
        <f t="shared" si="116"/>
        <v>19.919501593615397</v>
      </c>
      <c r="E260" s="8">
        <f t="shared" si="116"/>
        <v>-1.3572505054469386</v>
      </c>
      <c r="F260" s="8">
        <f t="shared" si="116"/>
        <v>7.3759436239215548</v>
      </c>
      <c r="G260" s="8"/>
      <c r="H260" s="11" t="s">
        <v>16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30</v>
      </c>
      <c r="C261" s="8">
        <f t="shared" ref="C261:F261" si="117">(C40/C39-1)*100</f>
        <v>20.293211528641631</v>
      </c>
      <c r="D261" s="8">
        <f t="shared" si="117"/>
        <v>11.193311543062091</v>
      </c>
      <c r="E261" s="8">
        <f t="shared" si="117"/>
        <v>7.1332767857624768</v>
      </c>
      <c r="F261" s="8">
        <f t="shared" si="117"/>
        <v>7.4603569606938258</v>
      </c>
      <c r="G261" s="8"/>
      <c r="H261" s="11" t="s">
        <v>30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31</v>
      </c>
      <c r="C262" s="8">
        <f t="shared" ref="C262:F262" si="118">(C41/C40-1)*100</f>
        <v>2.1950539359944843</v>
      </c>
      <c r="D262" s="8">
        <f t="shared" si="118"/>
        <v>2.2085043815589067</v>
      </c>
      <c r="E262" s="8">
        <f t="shared" si="118"/>
        <v>-1.1205254589642943</v>
      </c>
      <c r="F262" s="8">
        <f t="shared" si="118"/>
        <v>-2.1428140773461224</v>
      </c>
      <c r="G262" s="8"/>
      <c r="H262" s="11" t="s">
        <v>31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27</v>
      </c>
      <c r="C263" s="8">
        <f t="shared" ref="C263:F263" si="119">(C42/C41-1)*100</f>
        <v>3.680629069783925</v>
      </c>
      <c r="D263" s="8">
        <f t="shared" si="119"/>
        <v>4.5530786715255012</v>
      </c>
      <c r="E263" s="8">
        <f t="shared" si="119"/>
        <v>2.6238517441218745</v>
      </c>
      <c r="F263" s="8">
        <f t="shared" si="119"/>
        <v>0.52174384484020564</v>
      </c>
      <c r="G263" s="8"/>
      <c r="H263" s="11" t="s">
        <v>27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20</v>
      </c>
      <c r="C264" s="8">
        <f t="shared" ref="C264:F264" si="120">(C43/C42-1)*100</f>
        <v>1.2145778009512664</v>
      </c>
      <c r="D264" s="8">
        <f t="shared" si="120"/>
        <v>-7.3234048345732212</v>
      </c>
      <c r="E264" s="8">
        <f t="shared" si="120"/>
        <v>-5.6720193000248775</v>
      </c>
      <c r="F264" s="8">
        <f t="shared" si="120"/>
        <v>-0.1499999576470068</v>
      </c>
      <c r="G264" s="8"/>
      <c r="H264" s="11" t="s">
        <v>20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21</v>
      </c>
      <c r="C265" s="8">
        <f t="shared" ref="C265:F265" si="121">(C44/C43-1)*100</f>
        <v>1.6881833306590321</v>
      </c>
      <c r="D265" s="8">
        <f t="shared" si="121"/>
        <v>3.8487732133072106</v>
      </c>
      <c r="E265" s="8">
        <f t="shared" si="121"/>
        <v>-2.9319814512679621</v>
      </c>
      <c r="F265" s="8">
        <f t="shared" si="121"/>
        <v>-2.1509167316795197</v>
      </c>
      <c r="G265" s="1"/>
      <c r="H265" s="11" t="s">
        <v>21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22</v>
      </c>
      <c r="C266" s="8">
        <f t="shared" ref="C266:F266" si="122">(C45/C44-1)*100</f>
        <v>-1.1884653204283668</v>
      </c>
      <c r="D266" s="8">
        <f t="shared" si="122"/>
        <v>1.2421493210053702</v>
      </c>
      <c r="E266" s="8">
        <f t="shared" si="122"/>
        <v>-1.6071576397121756</v>
      </c>
      <c r="F266" s="8">
        <f t="shared" si="122"/>
        <v>1.1017046594239188</v>
      </c>
      <c r="G266" s="10"/>
      <c r="H266" s="11" t="s">
        <v>22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23</v>
      </c>
      <c r="C267" s="8">
        <f t="shared" ref="C267:F267" si="123">(C46/C45-1)*100</f>
        <v>4.7748208939021097</v>
      </c>
      <c r="D267" s="8">
        <f t="shared" si="123"/>
        <v>0.49068744847102774</v>
      </c>
      <c r="E267" s="8">
        <f t="shared" si="123"/>
        <v>-9.9999999999889067E-2</v>
      </c>
      <c r="F267" s="8">
        <f t="shared" si="123"/>
        <v>3.952931094436285</v>
      </c>
      <c r="G267" s="3"/>
      <c r="H267" s="11" t="s">
        <v>23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12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12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13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13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24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24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15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15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32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32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33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33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31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31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19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19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20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20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21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21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22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22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23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23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12</v>
      </c>
      <c r="C282" s="9">
        <f>(C61/C59-1)*100</f>
        <v>1.7304445624359399</v>
      </c>
      <c r="D282" s="9">
        <f t="shared" ref="D282:F282" si="124">(D61/D59-1)*100</f>
        <v>0.71241702754447633</v>
      </c>
      <c r="E282" s="9">
        <f t="shared" si="124"/>
        <v>0.29999999820382595</v>
      </c>
      <c r="F282" s="9">
        <f t="shared" si="124"/>
        <v>2.0908722095845489</v>
      </c>
      <c r="G282" s="3">
        <v>2022</v>
      </c>
      <c r="H282" s="12" t="s">
        <v>12</v>
      </c>
      <c r="I282" s="68">
        <f>(I61/I59-1)*100</f>
        <v>3.459323484988519</v>
      </c>
      <c r="J282" s="68">
        <f t="shared" ref="J282:L282" si="125">(J61/J59-1)*100</f>
        <v>0.54949909308574796</v>
      </c>
      <c r="K282" s="68">
        <f t="shared" si="125"/>
        <v>1.2698124196636407</v>
      </c>
      <c r="L282" s="68">
        <f t="shared" si="125"/>
        <v>1.7042452449879342</v>
      </c>
    </row>
    <row r="283" spans="1:14" ht="13.5" hidden="1" customHeight="1">
      <c r="A283" s="3"/>
      <c r="B283" s="13" t="s">
        <v>13</v>
      </c>
      <c r="C283" s="9">
        <f>(C62/C61-1)*100</f>
        <v>-4.6604632379629196</v>
      </c>
      <c r="D283" s="9">
        <f t="shared" ref="D283:F283" si="126">(D62/D61-1)*100</f>
        <v>2.0099964328632813</v>
      </c>
      <c r="E283" s="9">
        <f t="shared" si="126"/>
        <v>0.67739872852390359</v>
      </c>
      <c r="F283" s="9">
        <f t="shared" si="126"/>
        <v>-7.1061348176954198</v>
      </c>
      <c r="G283" s="3"/>
      <c r="H283" s="13" t="s">
        <v>13</v>
      </c>
      <c r="I283" s="68">
        <f>(I62/I61-1)*100</f>
        <v>-8.1513303189563615</v>
      </c>
      <c r="J283" s="68">
        <f t="shared" ref="J283:L283" si="127">(J62/J61-1)*100</f>
        <v>-7.3989400188180232</v>
      </c>
      <c r="K283" s="68">
        <f t="shared" si="127"/>
        <v>-2.3123195504140215</v>
      </c>
      <c r="L283" s="68">
        <f t="shared" si="127"/>
        <v>-5.7836080306633004</v>
      </c>
    </row>
    <row r="284" spans="1:14" ht="13.5" hidden="1" customHeight="1">
      <c r="A284" s="10"/>
      <c r="B284" s="13" t="s">
        <v>14</v>
      </c>
      <c r="C284" s="9">
        <f t="shared" ref="C284:F284" si="128">(C63/C62-1)*100</f>
        <v>2.4889437207039622</v>
      </c>
      <c r="D284" s="9">
        <f t="shared" si="128"/>
        <v>1.9614320020629794</v>
      </c>
      <c r="E284" s="9">
        <f t="shared" si="128"/>
        <v>9.0000000086939203</v>
      </c>
      <c r="F284" s="9">
        <f t="shared" si="128"/>
        <v>0.25000000277750623</v>
      </c>
      <c r="G284" s="10"/>
      <c r="H284" s="13" t="s">
        <v>14</v>
      </c>
      <c r="I284" s="68">
        <f t="shared" ref="I284:L284" si="129">(I63/I62-1)*100</f>
        <v>2.9230485319207578</v>
      </c>
      <c r="J284" s="68">
        <f t="shared" si="129"/>
        <v>0.55566442253922599</v>
      </c>
      <c r="K284" s="68">
        <f t="shared" si="129"/>
        <v>2.4381021869547936</v>
      </c>
      <c r="L284" s="68">
        <f t="shared" si="129"/>
        <v>2.1356757353519606</v>
      </c>
    </row>
    <row r="285" spans="1:14" ht="13.5" hidden="1" customHeight="1">
      <c r="A285" s="10"/>
      <c r="B285" s="13" t="s">
        <v>25</v>
      </c>
      <c r="C285" s="9">
        <f t="shared" ref="C285:F285" si="130">(C64/C63-1)*100</f>
        <v>3.1133951124140635</v>
      </c>
      <c r="D285" s="9">
        <f t="shared" si="130"/>
        <v>0.19999996263642128</v>
      </c>
      <c r="E285" s="9">
        <f t="shared" si="130"/>
        <v>0.53845553416433933</v>
      </c>
      <c r="F285" s="9">
        <f t="shared" si="130"/>
        <v>2.6000000000000467</v>
      </c>
      <c r="G285" s="10"/>
      <c r="H285" s="13" t="s">
        <v>25</v>
      </c>
      <c r="I285" s="8">
        <f t="shared" ref="I285:L285" si="131">(I64/I63-1)*100</f>
        <v>8.6000000000006303</v>
      </c>
      <c r="J285" s="8">
        <f t="shared" si="131"/>
        <v>3.0451418352928084</v>
      </c>
      <c r="K285" s="8">
        <f t="shared" si="131"/>
        <v>1.5297369549297501</v>
      </c>
      <c r="L285" s="8">
        <f t="shared" si="131"/>
        <v>1.3064549357216571</v>
      </c>
    </row>
    <row r="286" spans="1:14" ht="13.5" hidden="1" customHeight="1">
      <c r="A286" s="10"/>
      <c r="B286" s="11" t="s">
        <v>26</v>
      </c>
      <c r="C286" s="9">
        <f t="shared" ref="C286:F286" si="132">(C65/C64-1)*100</f>
        <v>0.9026775581551405</v>
      </c>
      <c r="D286" s="9">
        <f t="shared" si="132"/>
        <v>1.0999999999999899</v>
      </c>
      <c r="E286" s="9">
        <f t="shared" si="132"/>
        <v>4.0000000000000702</v>
      </c>
      <c r="F286" s="9">
        <f t="shared" si="132"/>
        <v>-0.20000000427854436</v>
      </c>
      <c r="G286" s="10"/>
      <c r="H286" s="11" t="s">
        <v>26</v>
      </c>
      <c r="I286" s="8">
        <f t="shared" ref="I286:L286" si="133">(I65/I64-1)*100</f>
        <v>-1.5000000039985695</v>
      </c>
      <c r="J286" s="8">
        <f t="shared" si="133"/>
        <v>1.9666506206756251</v>
      </c>
      <c r="K286" s="8">
        <f t="shared" si="133"/>
        <v>1.8248981361481009</v>
      </c>
      <c r="L286" s="8">
        <f t="shared" si="133"/>
        <v>0.189933044663948</v>
      </c>
    </row>
    <row r="287" spans="1:14" ht="13.5" hidden="1" customHeight="1">
      <c r="A287" s="10"/>
      <c r="B287" s="11" t="s">
        <v>33</v>
      </c>
      <c r="C287" s="9">
        <f t="shared" ref="C287:F287" si="134">(C66/C65-1)*100</f>
        <v>1.6105016546119399</v>
      </c>
      <c r="D287" s="9">
        <f t="shared" si="134"/>
        <v>-0.299999983551269</v>
      </c>
      <c r="E287" s="9">
        <f t="shared" si="134"/>
        <v>-3.099999999044678</v>
      </c>
      <c r="F287" s="9">
        <f t="shared" si="134"/>
        <v>1.0000000079639415</v>
      </c>
      <c r="G287" s="10"/>
      <c r="H287" s="11" t="s">
        <v>33</v>
      </c>
      <c r="I287" s="8">
        <f t="shared" ref="I287:L287" si="135">(I66/I65-1)*100</f>
        <v>3.5633502538072293</v>
      </c>
      <c r="J287" s="8">
        <f t="shared" si="135"/>
        <v>3.6999999999999922</v>
      </c>
      <c r="K287" s="8">
        <f t="shared" si="135"/>
        <v>1.6999999966829771</v>
      </c>
      <c r="L287" s="8">
        <f t="shared" si="135"/>
        <v>0.80000000000035598</v>
      </c>
    </row>
    <row r="288" spans="1:14" ht="13.5" hidden="1" customHeight="1">
      <c r="A288" s="10"/>
      <c r="B288" s="11" t="s">
        <v>34</v>
      </c>
      <c r="C288" s="9">
        <f t="shared" ref="C288:F288" si="136">(C67/C66-1)*100</f>
        <v>-1.3528844135110574</v>
      </c>
      <c r="D288" s="9">
        <f t="shared" si="136"/>
        <v>-5.1000000000003816</v>
      </c>
      <c r="E288" s="9">
        <f t="shared" si="136"/>
        <v>4.499999998973192</v>
      </c>
      <c r="F288" s="9">
        <f t="shared" si="136"/>
        <v>-0.50000000292539371</v>
      </c>
      <c r="G288" s="10"/>
      <c r="H288" s="11" t="s">
        <v>34</v>
      </c>
      <c r="I288" s="8">
        <f t="shared" ref="I288:L288" si="137">(I67/I66-1)*100</f>
        <v>0.59999999985271835</v>
      </c>
      <c r="J288" s="8">
        <f t="shared" si="137"/>
        <v>-4.3999999913919563</v>
      </c>
      <c r="K288" s="8">
        <f t="shared" si="137"/>
        <v>-3.2999999999999585</v>
      </c>
      <c r="L288" s="8">
        <f t="shared" si="137"/>
        <v>-0.40000000000006697</v>
      </c>
    </row>
    <row r="289" spans="1:12" ht="13.5" hidden="1" customHeight="1">
      <c r="A289" s="60"/>
      <c r="B289" s="11" t="s">
        <v>35</v>
      </c>
      <c r="C289" s="9">
        <f t="shared" ref="C289" si="138">(C68/C67-1)*100</f>
        <v>0.72935144855952316</v>
      </c>
      <c r="D289" s="9">
        <f t="shared" ref="D289:F289" si="139">(D68/D67-1)*100</f>
        <v>1.2000000805271194</v>
      </c>
      <c r="E289" s="9">
        <f t="shared" si="139"/>
        <v>-2.6999999824528498</v>
      </c>
      <c r="F289" s="9">
        <f t="shared" si="139"/>
        <v>0.79999999955280288</v>
      </c>
      <c r="G289" s="60"/>
      <c r="H289" s="11" t="s">
        <v>35</v>
      </c>
      <c r="I289" s="8">
        <f t="shared" ref="I289:L289" si="140">(I68/I67-1)*100</f>
        <v>-0.39999999796586083</v>
      </c>
      <c r="J289" s="8">
        <f t="shared" si="140"/>
        <v>3.4999998163124157</v>
      </c>
      <c r="K289" s="8">
        <f t="shared" si="140"/>
        <v>1.4000000036753724</v>
      </c>
      <c r="L289" s="8">
        <f t="shared" si="140"/>
        <v>2.4000000092857521</v>
      </c>
    </row>
    <row r="290" spans="1:12" ht="13.5" hidden="1" customHeight="1">
      <c r="A290" s="60"/>
      <c r="B290" s="15" t="s">
        <v>20</v>
      </c>
      <c r="C290" s="9">
        <f>(C69/C68-1)*100</f>
        <v>-0.15475141430051353</v>
      </c>
      <c r="D290" s="9">
        <f t="shared" ref="D290:F290" si="141">(D69/D68-1)*100</f>
        <v>1.4378692608767674</v>
      </c>
      <c r="E290" s="9">
        <f t="shared" si="141"/>
        <v>1.5484940287783022</v>
      </c>
      <c r="F290" s="9">
        <f t="shared" si="141"/>
        <v>0.69999999428764781</v>
      </c>
      <c r="G290" s="60"/>
      <c r="H290" s="15" t="s">
        <v>20</v>
      </c>
      <c r="I290" s="8">
        <f t="shared" ref="I290:L290" si="142">(I69/I68-1)*100</f>
        <v>0.50000000169903025</v>
      </c>
      <c r="J290" s="8">
        <f t="shared" si="142"/>
        <v>1.2540374317594694</v>
      </c>
      <c r="K290" s="8">
        <f t="shared" si="142"/>
        <v>-1.6999999998565385</v>
      </c>
      <c r="L290" s="8">
        <f t="shared" si="142"/>
        <v>0.50000002035448521</v>
      </c>
    </row>
    <row r="291" spans="1:12" ht="13.5" hidden="1" customHeight="1">
      <c r="A291" s="60"/>
      <c r="B291" s="15" t="s">
        <v>21</v>
      </c>
      <c r="C291" s="9">
        <f>(C70/C69-1)*100</f>
        <v>-0.28388294062747788</v>
      </c>
      <c r="D291" s="9">
        <f t="shared" ref="D291:F291" si="143">(D70/D69-1)*100</f>
        <v>4.1999999999999815</v>
      </c>
      <c r="E291" s="9">
        <f t="shared" si="143"/>
        <v>-2.6000000000001133</v>
      </c>
      <c r="F291" s="9">
        <f t="shared" si="143"/>
        <v>1.7000000000003235</v>
      </c>
      <c r="G291" s="60"/>
      <c r="H291" s="15" t="s">
        <v>21</v>
      </c>
      <c r="I291" s="8">
        <f t="shared" ref="I291:L291" si="144">(I70/I69-1)*100</f>
        <v>2.4999999999998135</v>
      </c>
      <c r="J291" s="8">
        <f t="shared" si="144"/>
        <v>-3.1000000000000694</v>
      </c>
      <c r="K291" s="8">
        <f t="shared" si="144"/>
        <v>-1.8000000000001681</v>
      </c>
      <c r="L291" s="8">
        <f t="shared" si="144"/>
        <v>-0.40000000000014468</v>
      </c>
    </row>
    <row r="292" spans="1:12" hidden="1">
      <c r="A292" s="3"/>
      <c r="B292" s="7" t="s">
        <v>22</v>
      </c>
      <c r="C292" s="9">
        <f>(C71/C70-1)*100</f>
        <v>-0.63597508372897904</v>
      </c>
      <c r="D292" s="9">
        <f t="shared" ref="D292:F292" si="145">(D71/D70-1)*100</f>
        <v>3.5999999623238743</v>
      </c>
      <c r="E292" s="9">
        <f t="shared" si="145"/>
        <v>-1.6999999916343045</v>
      </c>
      <c r="F292" s="9">
        <f t="shared" si="145"/>
        <v>3.9000000010773972</v>
      </c>
      <c r="G292" s="3"/>
      <c r="H292" s="7" t="s">
        <v>22</v>
      </c>
      <c r="I292" s="8">
        <f t="shared" ref="I292:L292" si="146">(I71/I70-1)*100</f>
        <v>-1.9999999994732676</v>
      </c>
      <c r="J292" s="8">
        <f t="shared" si="146"/>
        <v>0.9999999991901376</v>
      </c>
      <c r="K292" s="8">
        <f t="shared" si="146"/>
        <v>-2.7999999981196178</v>
      </c>
      <c r="L292" s="8">
        <f t="shared" si="146"/>
        <v>3.7000000296687485</v>
      </c>
    </row>
    <row r="293" spans="1:12" hidden="1">
      <c r="A293" s="3"/>
      <c r="B293" s="79" t="s">
        <v>23</v>
      </c>
      <c r="C293" s="9">
        <f t="shared" ref="C293:F293" si="147">(C72/C71-1)*100</f>
        <v>1.3802352269491447</v>
      </c>
      <c r="D293" s="9">
        <f t="shared" si="147"/>
        <v>3.4000000000003361</v>
      </c>
      <c r="E293" s="9">
        <f t="shared" si="147"/>
        <v>7.1999999999999842</v>
      </c>
      <c r="F293" s="9">
        <f t="shared" si="147"/>
        <v>1.099999999999679</v>
      </c>
      <c r="G293" s="3"/>
      <c r="H293" s="79" t="s">
        <v>23</v>
      </c>
      <c r="I293" s="8">
        <f t="shared" ref="I293:L293" si="148">(I72/I71-1)*100</f>
        <v>-1.8000000000004235</v>
      </c>
      <c r="J293" s="8">
        <f t="shared" si="148"/>
        <v>2.7000000000000357</v>
      </c>
      <c r="K293" s="8">
        <f t="shared" si="148"/>
        <v>1.6999999999998794</v>
      </c>
      <c r="L293" s="8">
        <f t="shared" si="148"/>
        <v>-9.9999999999844658E-2</v>
      </c>
    </row>
    <row r="294" spans="1:12" ht="6.6" customHeight="1"/>
    <row r="295" spans="1:12" ht="13.5" hidden="1" customHeight="1">
      <c r="A295" s="3">
        <v>2023</v>
      </c>
      <c r="B295" s="7" t="s">
        <v>12</v>
      </c>
      <c r="C295" s="9">
        <f>(C74/C72-1)*100</f>
        <v>0.10851355654342143</v>
      </c>
      <c r="D295" s="9">
        <f t="shared" ref="D295:F295" si="149">(D74/D72-1)*100</f>
        <v>-4.1000000198230353</v>
      </c>
      <c r="E295" s="9">
        <f t="shared" si="149"/>
        <v>-4.2999999916102034</v>
      </c>
      <c r="F295" s="9">
        <f t="shared" si="149"/>
        <v>3.5000000013059029</v>
      </c>
      <c r="G295" s="3">
        <v>2023</v>
      </c>
      <c r="H295" s="7" t="s">
        <v>12</v>
      </c>
      <c r="I295" s="68">
        <f>(I74/I72-1)*100</f>
        <v>4.4000000013753038</v>
      </c>
      <c r="J295" s="68">
        <f t="shared" ref="J295:L295" si="150">(J74/J72-1)*100</f>
        <v>-6.0000000035341117</v>
      </c>
      <c r="K295" s="68">
        <f t="shared" si="150"/>
        <v>-1.3000000021173852</v>
      </c>
      <c r="L295" s="68">
        <f t="shared" si="150"/>
        <v>-1.5000000449663875</v>
      </c>
    </row>
    <row r="296" spans="1:12" ht="13.5" hidden="1" customHeight="1">
      <c r="A296" s="3"/>
      <c r="B296" s="7" t="s">
        <v>13</v>
      </c>
      <c r="C296" s="9">
        <f t="shared" ref="C296:F298" si="151">(C75/C74-1)*100</f>
        <v>-2.0293091470228952</v>
      </c>
      <c r="D296" s="9">
        <f t="shared" si="151"/>
        <v>1.4999999635644023</v>
      </c>
      <c r="E296" s="9">
        <f t="shared" si="151"/>
        <v>-1.7999999825424995</v>
      </c>
      <c r="F296" s="9">
        <f t="shared" si="151"/>
        <v>-5.0999999981940487</v>
      </c>
      <c r="G296" s="3"/>
      <c r="H296" s="7" t="s">
        <v>13</v>
      </c>
      <c r="I296" s="68">
        <f t="shared" ref="I296:L298" si="152">(I75/I74-1)*100</f>
        <v>-2.1000000036104138</v>
      </c>
      <c r="J296" s="68">
        <f t="shared" si="152"/>
        <v>-1.7000000042640129</v>
      </c>
      <c r="K296" s="68">
        <f t="shared" si="152"/>
        <v>-0.49999999987725419</v>
      </c>
      <c r="L296" s="68">
        <f t="shared" si="152"/>
        <v>-2.5000000098098552</v>
      </c>
    </row>
    <row r="297" spans="1:12" ht="13.5" hidden="1" customHeight="1">
      <c r="A297" s="10"/>
      <c r="B297" s="11" t="s">
        <v>14</v>
      </c>
      <c r="C297" s="9">
        <f t="shared" si="151"/>
        <v>4.1401024181041413</v>
      </c>
      <c r="D297" s="9">
        <f t="shared" si="151"/>
        <v>-1.2999999447105282</v>
      </c>
      <c r="E297" s="9">
        <f t="shared" si="151"/>
        <v>6.2000000000000055</v>
      </c>
      <c r="F297" s="9">
        <f t="shared" si="151"/>
        <v>2.9999999971302538</v>
      </c>
      <c r="G297" s="10"/>
      <c r="H297" s="11" t="s">
        <v>14</v>
      </c>
      <c r="I297" s="68">
        <f t="shared" si="152"/>
        <v>3.4999999969889783</v>
      </c>
      <c r="J297" s="68">
        <f t="shared" si="152"/>
        <v>6.1999999999999833</v>
      </c>
      <c r="K297" s="68">
        <f t="shared" si="152"/>
        <v>4.2999999993527993</v>
      </c>
      <c r="L297" s="68">
        <f t="shared" si="152"/>
        <v>6.5000000124721957</v>
      </c>
    </row>
    <row r="298" spans="1:12" ht="13.5" hidden="1" customHeight="1">
      <c r="A298" s="10"/>
      <c r="B298" s="11" t="s">
        <v>15</v>
      </c>
      <c r="C298" s="9">
        <f t="shared" si="151"/>
        <v>-1.1285638525527553</v>
      </c>
      <c r="D298" s="9">
        <f t="shared" si="151"/>
        <v>2.6000000565673309</v>
      </c>
      <c r="E298" s="9">
        <f t="shared" si="151"/>
        <v>-1.4000000074535501</v>
      </c>
      <c r="F298" s="9">
        <f t="shared" si="151"/>
        <v>-2.1100011384110773</v>
      </c>
      <c r="G298" s="10"/>
      <c r="H298" s="11" t="s">
        <v>15</v>
      </c>
      <c r="I298" s="68">
        <f t="shared" si="152"/>
        <v>-1.7000000004760429</v>
      </c>
      <c r="J298" s="68">
        <f t="shared" si="152"/>
        <v>-1.7003442651297052</v>
      </c>
      <c r="K298" s="68">
        <f t="shared" si="152"/>
        <v>-0.29999999074039607</v>
      </c>
      <c r="L298" s="68">
        <f t="shared" si="152"/>
        <v>-0.70000001270460466</v>
      </c>
    </row>
    <row r="299" spans="1:12" ht="13.5" hidden="1" customHeight="1">
      <c r="A299" s="10"/>
      <c r="B299" s="11" t="s">
        <v>16</v>
      </c>
      <c r="C299" s="9">
        <f t="shared" ref="C299:F299" si="153">(C78/C77-1)*100</f>
        <v>2.0817006945654581</v>
      </c>
      <c r="D299" s="9">
        <f t="shared" si="153"/>
        <v>0.40000000000000036</v>
      </c>
      <c r="E299" s="9">
        <f t="shared" si="153"/>
        <v>7.4999999999999956</v>
      </c>
      <c r="F299" s="9">
        <f t="shared" si="153"/>
        <v>1.6000000000000014</v>
      </c>
      <c r="G299" s="10"/>
      <c r="H299" s="11" t="s">
        <v>16</v>
      </c>
      <c r="I299" s="68">
        <f t="shared" ref="I299:L299" si="154">(I78/I77-1)*100</f>
        <v>0.89999999999996749</v>
      </c>
      <c r="J299" s="68">
        <f t="shared" si="154"/>
        <v>5.0000000000000044</v>
      </c>
      <c r="K299" s="68">
        <f t="shared" si="154"/>
        <v>1.1000000000000121</v>
      </c>
      <c r="L299" s="68">
        <f t="shared" si="154"/>
        <v>3.0999999999999917</v>
      </c>
    </row>
    <row r="300" spans="1:12" ht="13.5" hidden="1" customHeight="1">
      <c r="A300" s="10"/>
      <c r="B300" s="11" t="s">
        <v>17</v>
      </c>
      <c r="C300" s="9">
        <f t="shared" ref="C300:F300" si="155">(C79/C78-1)*100</f>
        <v>0.34475548262797862</v>
      </c>
      <c r="D300" s="9">
        <f t="shared" si="155"/>
        <v>1.499999999999968</v>
      </c>
      <c r="E300" s="9">
        <f t="shared" si="155"/>
        <v>-6.6000000000000174</v>
      </c>
      <c r="F300" s="9">
        <f t="shared" si="155"/>
        <v>-0.69999999999998952</v>
      </c>
      <c r="G300" s="10"/>
      <c r="H300" s="11" t="s">
        <v>17</v>
      </c>
      <c r="I300" s="68">
        <f t="shared" ref="I300:L300" si="156">(I79/I78-1)*100</f>
        <v>0.60000000000000053</v>
      </c>
      <c r="J300" s="68">
        <f t="shared" si="156"/>
        <v>-0.9000000000000008</v>
      </c>
      <c r="K300" s="68">
        <f t="shared" si="156"/>
        <v>2.6999999999999913</v>
      </c>
      <c r="L300" s="68">
        <f t="shared" si="156"/>
        <v>0.60000000000000053</v>
      </c>
    </row>
    <row r="301" spans="1:12" ht="13.5" hidden="1" customHeight="1">
      <c r="A301" s="10"/>
      <c r="B301" s="11" t="s">
        <v>18</v>
      </c>
      <c r="C301" s="9">
        <f t="shared" ref="C301:F301" si="157">(C80/C79-1)*100</f>
        <v>1.1368148898170505</v>
      </c>
      <c r="D301" s="9">
        <f t="shared" si="157"/>
        <v>-4.0000000229063248</v>
      </c>
      <c r="E301" s="9">
        <f t="shared" si="157"/>
        <v>5.2000000131962265</v>
      </c>
      <c r="F301" s="9">
        <f t="shared" si="157"/>
        <v>0.40000000422231174</v>
      </c>
      <c r="G301" s="10"/>
      <c r="H301" s="11" t="s">
        <v>18</v>
      </c>
      <c r="I301" s="68">
        <f t="shared" ref="I301:L301" si="158">(I80/I79-1)*100</f>
        <v>-1.4000000012725722</v>
      </c>
      <c r="J301" s="68">
        <f t="shared" si="158"/>
        <v>-2.1999999858939967</v>
      </c>
      <c r="K301" s="68">
        <f t="shared" si="158"/>
        <v>3.1000000010907858</v>
      </c>
      <c r="L301" s="68">
        <f t="shared" si="158"/>
        <v>-1.4000000041171967</v>
      </c>
    </row>
    <row r="302" spans="1:12" ht="13.5" hidden="1" customHeight="1">
      <c r="A302" s="60"/>
      <c r="B302" s="11" t="s">
        <v>27</v>
      </c>
      <c r="C302" s="9">
        <f t="shared" ref="C302:F302" si="159">(C81/C80-1)*100</f>
        <v>1.2150120808577691</v>
      </c>
      <c r="D302" s="9">
        <f t="shared" si="159"/>
        <v>0.99999999999997868</v>
      </c>
      <c r="E302" s="9">
        <f t="shared" si="159"/>
        <v>-0.39999999999998925</v>
      </c>
      <c r="F302" s="9">
        <f t="shared" si="159"/>
        <v>0.20000000000000018</v>
      </c>
      <c r="G302" s="60"/>
      <c r="H302" s="11" t="s">
        <v>27</v>
      </c>
      <c r="I302" s="68">
        <f t="shared" ref="I302:L302" si="160">(I81/I80-1)*100</f>
        <v>2.1999999999999797</v>
      </c>
      <c r="J302" s="68">
        <f t="shared" si="160"/>
        <v>1.0999999999999899</v>
      </c>
      <c r="K302" s="68">
        <f t="shared" si="160"/>
        <v>1.8000000000000016</v>
      </c>
      <c r="L302" s="68">
        <f t="shared" si="160"/>
        <v>-1.3000000000000012</v>
      </c>
    </row>
    <row r="303" spans="1:12" ht="13.5" hidden="1" customHeight="1">
      <c r="A303" s="60"/>
      <c r="B303" s="11" t="s">
        <v>20</v>
      </c>
      <c r="C303" s="9">
        <f t="shared" ref="C303:F303" si="161">(C82/C81-1)*100</f>
        <v>0.50583840254059265</v>
      </c>
      <c r="D303" s="9">
        <f t="shared" si="161"/>
        <v>-1.3000000000000234</v>
      </c>
      <c r="E303" s="9">
        <f t="shared" si="161"/>
        <v>3.400000000000003</v>
      </c>
      <c r="F303" s="9">
        <f t="shared" si="161"/>
        <v>0.29999999999998916</v>
      </c>
      <c r="G303" s="60"/>
      <c r="H303" s="11" t="s">
        <v>20</v>
      </c>
      <c r="I303" s="68">
        <f t="shared" ref="I303:L303" si="162">(I82/I81-1)*100</f>
        <v>-0.8999999999999897</v>
      </c>
      <c r="J303" s="68">
        <f t="shared" si="162"/>
        <v>1.6999999999999904</v>
      </c>
      <c r="K303" s="68">
        <f t="shared" si="162"/>
        <v>0.50000000000001155</v>
      </c>
      <c r="L303" s="68">
        <f t="shared" si="162"/>
        <v>0.80000000000000071</v>
      </c>
    </row>
    <row r="304" spans="1:12" ht="12.75" hidden="1" customHeight="1">
      <c r="A304" s="60"/>
      <c r="B304" s="11" t="s">
        <v>21</v>
      </c>
      <c r="C304" s="9">
        <f t="shared" ref="C304:F304" si="163">(C83/C82-1)*100</f>
        <v>-1.3635937904140749</v>
      </c>
      <c r="D304" s="9">
        <f t="shared" si="163"/>
        <v>1.2000000000000011</v>
      </c>
      <c r="E304" s="9">
        <f t="shared" si="163"/>
        <v>-3.5000000000000031</v>
      </c>
      <c r="F304" s="9">
        <f t="shared" si="163"/>
        <v>-2.4999999999999911</v>
      </c>
      <c r="G304" s="60"/>
      <c r="H304" s="11" t="s">
        <v>21</v>
      </c>
      <c r="I304" s="68">
        <f t="shared" ref="I304:L304" si="164">(I83/I82-1)*100</f>
        <v>3.2000000000000028</v>
      </c>
      <c r="J304" s="68">
        <f t="shared" si="164"/>
        <v>-1.2000000000000011</v>
      </c>
      <c r="K304" s="68">
        <f t="shared" si="164"/>
        <v>-2.8000000000000136</v>
      </c>
      <c r="L304" s="68">
        <f t="shared" si="164"/>
        <v>-1.3000000000000123</v>
      </c>
    </row>
    <row r="305" spans="1:12" ht="12.75" hidden="1" customHeight="1">
      <c r="A305" s="3"/>
      <c r="B305" s="11" t="s">
        <v>22</v>
      </c>
      <c r="C305" s="9">
        <f t="shared" ref="C305:F305" si="165">(C84/C83-1)*100</f>
        <v>-0.17591781487276137</v>
      </c>
      <c r="D305" s="9">
        <f t="shared" si="165"/>
        <v>3.5000000000000142</v>
      </c>
      <c r="E305" s="9">
        <f t="shared" si="165"/>
        <v>-1.100000000000001</v>
      </c>
      <c r="F305" s="9">
        <f t="shared" si="165"/>
        <v>2.8999999999999915</v>
      </c>
      <c r="G305" s="3"/>
      <c r="H305" s="11" t="s">
        <v>22</v>
      </c>
      <c r="I305" s="68">
        <f t="shared" ref="I305:L305" si="166">(I84/I83-1)*100</f>
        <v>-1.5000000000000013</v>
      </c>
      <c r="J305" s="68">
        <f t="shared" si="166"/>
        <v>0.20000000000000018</v>
      </c>
      <c r="K305" s="68">
        <f t="shared" si="166"/>
        <v>-1.1000000000000121</v>
      </c>
      <c r="L305" s="68">
        <f t="shared" si="166"/>
        <v>1.4000000000000012</v>
      </c>
    </row>
    <row r="306" spans="1:12" ht="12.75" hidden="1" customHeight="1">
      <c r="A306" s="3"/>
      <c r="B306" s="11" t="s">
        <v>23</v>
      </c>
      <c r="C306" s="9">
        <f t="shared" ref="C306:F306" si="167">(C85/C84-1)*100</f>
        <v>-0.41521827109802789</v>
      </c>
      <c r="D306" s="9">
        <f t="shared" si="167"/>
        <v>-0.30000000000001137</v>
      </c>
      <c r="E306" s="9">
        <f t="shared" si="167"/>
        <v>3.200000000000025</v>
      </c>
      <c r="F306" s="9">
        <f t="shared" si="167"/>
        <v>0.29999999999998916</v>
      </c>
      <c r="G306" s="3"/>
      <c r="H306" s="11" t="s">
        <v>23</v>
      </c>
      <c r="I306" s="68">
        <f t="shared" ref="I306:L306" si="168">(I85/I84-1)*100</f>
        <v>-1.7000000000000126</v>
      </c>
      <c r="J306" s="68">
        <f t="shared" si="168"/>
        <v>1.2000000000000011</v>
      </c>
      <c r="K306" s="68">
        <f t="shared" si="168"/>
        <v>-1.2000000000000011</v>
      </c>
      <c r="L306" s="68">
        <f t="shared" si="168"/>
        <v>-1.3000000000000012</v>
      </c>
    </row>
    <row r="307" spans="1:12">
      <c r="B307" s="7"/>
      <c r="H307" s="7"/>
    </row>
    <row r="308" spans="1:12" ht="13.5" customHeight="1">
      <c r="A308" s="3">
        <v>2024</v>
      </c>
      <c r="B308" s="11" t="s">
        <v>12</v>
      </c>
      <c r="C308" s="9">
        <f>(C94/C85-1)*100</f>
        <v>1.1957377889455723</v>
      </c>
      <c r="D308" s="9">
        <f t="shared" ref="D308:F308" si="169">(D94/D85-1)*100</f>
        <v>-2.4999999999999911</v>
      </c>
      <c r="E308" s="9">
        <f t="shared" si="169"/>
        <v>-5.4000000000000163</v>
      </c>
      <c r="F308" s="9">
        <f t="shared" si="169"/>
        <v>6.6999999999999948</v>
      </c>
      <c r="G308" s="3">
        <v>2024</v>
      </c>
      <c r="H308" s="11" t="s">
        <v>12</v>
      </c>
      <c r="I308" s="68">
        <f>(I94/I85-1)*100</f>
        <v>2.000000000000024</v>
      </c>
      <c r="J308" s="68">
        <f t="shared" ref="J308:L308" si="170">(J94/J85-1)*100</f>
        <v>-2.8999999999999915</v>
      </c>
      <c r="K308" s="68">
        <f t="shared" si="170"/>
        <v>0.60000000000002274</v>
      </c>
      <c r="L308" s="68">
        <f t="shared" si="170"/>
        <v>0.60000000000000053</v>
      </c>
    </row>
    <row r="309" spans="1:12" ht="13.5" customHeight="1">
      <c r="A309" s="3"/>
      <c r="B309" s="7" t="s">
        <v>13</v>
      </c>
      <c r="C309" s="9">
        <f>(C95/C94-1)*100</f>
        <v>-2.3312671504119975</v>
      </c>
      <c r="D309" s="9">
        <f t="shared" ref="D309:F309" si="171">(D95/D94-1)*100</f>
        <v>0.20000000000002238</v>
      </c>
      <c r="E309" s="9">
        <f t="shared" si="171"/>
        <v>-0.49999999999998934</v>
      </c>
      <c r="F309" s="9">
        <f t="shared" si="171"/>
        <v>-5.600000000000005</v>
      </c>
      <c r="G309" s="3"/>
      <c r="H309" s="7" t="s">
        <v>13</v>
      </c>
      <c r="I309" s="68">
        <f>(I95/I94-1)*100</f>
        <v>-1.2999999999999901</v>
      </c>
      <c r="J309" s="68">
        <f t="shared" ref="J309:L309" si="172">(J95/J94-1)*100</f>
        <v>-4.3000000000000043</v>
      </c>
      <c r="K309" s="68">
        <f t="shared" si="172"/>
        <v>-1.3000000000000234</v>
      </c>
      <c r="L309" s="68">
        <f t="shared" si="172"/>
        <v>-1.4000000000000123</v>
      </c>
    </row>
    <row r="310" spans="1:12" ht="13.5" customHeight="1">
      <c r="A310" s="10"/>
      <c r="B310" s="11" t="s">
        <v>14</v>
      </c>
      <c r="C310" s="9">
        <f>(C96/C95-1)*100</f>
        <v>3.0206227361118776</v>
      </c>
      <c r="D310" s="9">
        <f t="shared" ref="D310:F310" si="173">(D96/D95-1)*100</f>
        <v>-9.9999999999988987E-2</v>
      </c>
      <c r="E310" s="9">
        <f t="shared" si="173"/>
        <v>3.8000000000000034</v>
      </c>
      <c r="F310" s="9">
        <f t="shared" si="173"/>
        <v>4.4000000000000039</v>
      </c>
      <c r="G310" s="10"/>
      <c r="H310" s="11" t="s">
        <v>14</v>
      </c>
      <c r="I310" s="68">
        <f>(I96/I95-1)*100</f>
        <v>3.2999999999999918</v>
      </c>
      <c r="J310" s="68">
        <f t="shared" ref="J310:L310" si="174">(J96/J95-1)*100</f>
        <v>5.9000000000000163</v>
      </c>
      <c r="K310" s="68">
        <f t="shared" si="174"/>
        <v>1.4999999999999902</v>
      </c>
      <c r="L310" s="68">
        <f t="shared" si="174"/>
        <v>3.499999999999992</v>
      </c>
    </row>
    <row r="311" spans="1:12" ht="13.5" customHeight="1">
      <c r="A311" s="10"/>
      <c r="B311" s="11" t="s">
        <v>15</v>
      </c>
      <c r="C311" s="9">
        <f>(C97/C96-1)*100</f>
        <v>-0.38058004983251292</v>
      </c>
      <c r="D311" s="9">
        <f t="shared" ref="D311:F311" si="175">(D97/D96-1)*100</f>
        <v>3.8000000000000034</v>
      </c>
      <c r="E311" s="9">
        <f t="shared" si="175"/>
        <v>1.8999999999999684</v>
      </c>
      <c r="F311" s="9">
        <f t="shared" si="175"/>
        <v>-0.99999999999998979</v>
      </c>
      <c r="G311" s="10"/>
      <c r="H311" s="11" t="s">
        <v>15</v>
      </c>
      <c r="I311" s="68">
        <f>(I97/I96-1)*100</f>
        <v>-0.9000000000000119</v>
      </c>
      <c r="J311" s="68">
        <f t="shared" ref="J311:L311" si="176">(J97/J96-1)*100</f>
        <v>-0.50000000000002265</v>
      </c>
      <c r="K311" s="68">
        <f t="shared" si="176"/>
        <v>-0.60000000000000053</v>
      </c>
      <c r="L311" s="68">
        <f t="shared" si="176"/>
        <v>1.4999999999999902</v>
      </c>
    </row>
    <row r="312" spans="1:12" ht="13.5" customHeight="1">
      <c r="A312" s="10"/>
      <c r="B312" s="11" t="s">
        <v>16</v>
      </c>
      <c r="C312" s="9">
        <f t="shared" ref="C312:F312" si="177">(C98/C97-1)*100</f>
        <v>1.9975238582913502</v>
      </c>
      <c r="D312" s="9">
        <f t="shared" si="177"/>
        <v>-0.50000000000002265</v>
      </c>
      <c r="E312" s="9">
        <f t="shared" si="177"/>
        <v>4.6999999999999931</v>
      </c>
      <c r="F312" s="9">
        <f t="shared" si="177"/>
        <v>1.2000000000000011</v>
      </c>
      <c r="G312" s="10"/>
      <c r="H312" s="11" t="s">
        <v>16</v>
      </c>
      <c r="I312" s="68">
        <f t="shared" ref="I312:L312" si="178">(I98/I97-1)*100</f>
        <v>2.8999999999999915</v>
      </c>
      <c r="J312" s="68">
        <f t="shared" si="178"/>
        <v>4.0999999999999925</v>
      </c>
      <c r="K312" s="68">
        <f t="shared" si="178"/>
        <v>0.8999999999999897</v>
      </c>
      <c r="L312" s="68">
        <f t="shared" si="178"/>
        <v>2.6999999999999913</v>
      </c>
    </row>
    <row r="313" spans="1:12" ht="13.5" customHeight="1">
      <c r="A313" s="10"/>
      <c r="B313" s="11" t="s">
        <v>17</v>
      </c>
      <c r="C313" s="9">
        <f t="shared" ref="C313:F313" si="179">(C99/C98-1)*100</f>
        <v>-0.33713019227841201</v>
      </c>
      <c r="D313" s="9">
        <f t="shared" si="179"/>
        <v>2.0999999999999908</v>
      </c>
      <c r="E313" s="9">
        <f t="shared" si="179"/>
        <v>-2.9999999999999916</v>
      </c>
      <c r="F313" s="9">
        <f t="shared" si="179"/>
        <v>-0.30000000000000027</v>
      </c>
      <c r="G313" s="10"/>
      <c r="H313" s="11" t="s">
        <v>17</v>
      </c>
      <c r="I313" s="68">
        <f t="shared" ref="I313:L313" si="180">(I99/I98-1)*100</f>
        <v>-0.20000000000000018</v>
      </c>
      <c r="J313" s="68">
        <f t="shared" si="180"/>
        <v>-0.30000000000002247</v>
      </c>
      <c r="K313" s="68">
        <f t="shared" si="180"/>
        <v>-0.10000000000001119</v>
      </c>
      <c r="L313" s="68">
        <f t="shared" si="180"/>
        <v>2.4000000000000021</v>
      </c>
    </row>
    <row r="314" spans="1:12" ht="13.5" customHeight="1">
      <c r="A314" s="10"/>
      <c r="B314" s="11" t="s">
        <v>18</v>
      </c>
      <c r="C314" s="9">
        <f t="shared" ref="C314:F314" si="181">(C100/C99-1)*100</f>
        <v>2.5733774116411423</v>
      </c>
      <c r="D314" s="9">
        <f t="shared" si="181"/>
        <v>0.20000000000000018</v>
      </c>
      <c r="E314" s="9">
        <f t="shared" si="181"/>
        <v>5.0000000000000044</v>
      </c>
      <c r="F314" s="9">
        <f t="shared" si="181"/>
        <v>1.8000000000000016</v>
      </c>
      <c r="G314" s="10"/>
      <c r="H314" s="11" t="s">
        <v>18</v>
      </c>
      <c r="I314" s="68">
        <f t="shared" ref="I314:L314" si="182">(I100/I99-1)*100</f>
        <v>1.0000000000000009</v>
      </c>
      <c r="J314" s="68">
        <f t="shared" si="182"/>
        <v>5.2999999999999936</v>
      </c>
      <c r="K314" s="68">
        <f t="shared" si="182"/>
        <v>2.9000000000000137</v>
      </c>
      <c r="L314" s="68">
        <f t="shared" si="182"/>
        <v>1.6000000000000014</v>
      </c>
    </row>
    <row r="315" spans="1:12" ht="13.5" customHeight="1">
      <c r="A315" s="60"/>
      <c r="B315" s="11" t="s">
        <v>19</v>
      </c>
      <c r="C315" s="9">
        <f t="shared" ref="C315:F315" si="183">(C101/C100-1)*100</f>
        <v>-0.4880184342858418</v>
      </c>
      <c r="D315" s="9">
        <f t="shared" si="183"/>
        <v>-0.70000000000000062</v>
      </c>
      <c r="E315" s="9">
        <f t="shared" si="183"/>
        <v>-0.29999999999998916</v>
      </c>
      <c r="F315" s="9">
        <f t="shared" si="183"/>
        <v>-0.89999999999996749</v>
      </c>
      <c r="G315" s="60"/>
      <c r="H315" s="11" t="s">
        <v>19</v>
      </c>
      <c r="I315" s="68">
        <f t="shared" ref="I315:L315" si="184">(I101/I100-1)*100</f>
        <v>0.80000000000000071</v>
      </c>
      <c r="J315" s="68">
        <f t="shared" si="184"/>
        <v>-1.7000000000000126</v>
      </c>
      <c r="K315" s="68">
        <f t="shared" si="184"/>
        <v>-0.59999999999998943</v>
      </c>
      <c r="L315" s="68">
        <f t="shared" si="184"/>
        <v>-2.5000000000000022</v>
      </c>
    </row>
    <row r="316" spans="1:12" ht="13.5" customHeight="1">
      <c r="A316" s="60"/>
      <c r="B316" s="11" t="s">
        <v>20</v>
      </c>
      <c r="C316" s="9">
        <f t="shared" ref="C316:F316" si="185">(C102/C101-1)*100</f>
        <v>0.35304725271279036</v>
      </c>
      <c r="D316" s="9">
        <f t="shared" si="185"/>
        <v>0.29999999999998916</v>
      </c>
      <c r="E316" s="9">
        <f t="shared" si="185"/>
        <v>-0.19999999999998908</v>
      </c>
      <c r="F316" s="9">
        <f t="shared" si="185"/>
        <v>1.2000000000000011</v>
      </c>
      <c r="G316" s="60"/>
      <c r="H316" s="11" t="s">
        <v>20</v>
      </c>
      <c r="I316" s="68">
        <f t="shared" ref="I316:L316" si="186">(I102/I101-1)*100</f>
        <v>0.20000000000000018</v>
      </c>
      <c r="J316" s="68">
        <f t="shared" si="186"/>
        <v>4.0000000000000036</v>
      </c>
      <c r="K316" s="68">
        <f t="shared" si="186"/>
        <v>-0.70000000000000062</v>
      </c>
      <c r="L316" s="68">
        <f t="shared" si="186"/>
        <v>0.8999999999999897</v>
      </c>
    </row>
    <row r="317" spans="1:12" ht="12.75" customHeight="1">
      <c r="A317" s="60"/>
      <c r="B317" s="11" t="s">
        <v>21</v>
      </c>
      <c r="C317" s="9">
        <f t="shared" ref="C317:F317" si="187">(C103/C102-1)*100</f>
        <v>-0.20089263083296061</v>
      </c>
      <c r="D317" s="9">
        <f t="shared" si="187"/>
        <v>0.40000000000000036</v>
      </c>
      <c r="E317" s="9">
        <f t="shared" si="187"/>
        <v>9.9999999999988987E-2</v>
      </c>
      <c r="F317" s="9">
        <f t="shared" si="187"/>
        <v>-1.6000000000000125</v>
      </c>
      <c r="G317" s="60"/>
      <c r="H317" s="11" t="s">
        <v>21</v>
      </c>
      <c r="I317" s="68">
        <f t="shared" ref="I317:L317" si="188">(I103/I102-1)*100</f>
        <v>0.49999999999998934</v>
      </c>
      <c r="J317" s="68">
        <f t="shared" si="188"/>
        <v>-2.4000000000000132</v>
      </c>
      <c r="K317" s="68">
        <f t="shared" si="188"/>
        <v>0.69999999999998952</v>
      </c>
      <c r="L317" s="68">
        <f t="shared" si="188"/>
        <v>-2.1000000000000019</v>
      </c>
    </row>
    <row r="318" spans="1:12" ht="12.75" customHeight="1">
      <c r="A318" s="3"/>
      <c r="B318" s="11" t="s">
        <v>22</v>
      </c>
      <c r="C318" s="9">
        <f t="shared" ref="C318:F318" si="189">(C104/C103-1)*100</f>
        <v>-0.27301133083622586</v>
      </c>
      <c r="D318" s="9">
        <f t="shared" si="189"/>
        <v>0.30000000000001137</v>
      </c>
      <c r="E318" s="9">
        <f t="shared" si="189"/>
        <v>4.1999999999999815</v>
      </c>
      <c r="F318" s="9">
        <f t="shared" si="189"/>
        <v>-0.59999999999998943</v>
      </c>
      <c r="G318" s="3"/>
      <c r="H318" s="11" t="s">
        <v>22</v>
      </c>
      <c r="I318" s="68">
        <f t="shared" ref="I318:L318" si="190">(I104/I103-1)*100</f>
        <v>-1.6000000000000014</v>
      </c>
      <c r="J318" s="68">
        <f t="shared" si="190"/>
        <v>-0.10000000000000009</v>
      </c>
      <c r="K318" s="68">
        <f t="shared" si="190"/>
        <v>-0.60000000000001164</v>
      </c>
      <c r="L318" s="68">
        <f t="shared" si="190"/>
        <v>0.69999999999998952</v>
      </c>
    </row>
    <row r="319" spans="1:12" ht="12.75" customHeight="1">
      <c r="A319" s="3"/>
      <c r="B319" s="100" t="s">
        <v>23</v>
      </c>
      <c r="C319" s="9">
        <f t="shared" ref="C319:F319" si="191">(C105/C104-1)*100</f>
        <v>0.52158225949550108</v>
      </c>
      <c r="D319" s="9">
        <f t="shared" si="191"/>
        <v>3.499999999999992</v>
      </c>
      <c r="E319" s="9">
        <f t="shared" si="191"/>
        <v>3.3999999999999808</v>
      </c>
      <c r="F319" s="9">
        <f t="shared" si="191"/>
        <v>1.2999999999999901</v>
      </c>
      <c r="G319" s="3"/>
      <c r="H319" s="100" t="s">
        <v>23</v>
      </c>
      <c r="I319" s="68">
        <f t="shared" ref="I319:L319" si="192">(I105/I104-1)*100</f>
        <v>-2.200000000000002</v>
      </c>
      <c r="J319" s="68">
        <f t="shared" si="192"/>
        <v>-0.20000000000000018</v>
      </c>
      <c r="K319" s="68">
        <f t="shared" si="192"/>
        <v>0.8999999999999897</v>
      </c>
      <c r="L319" s="68">
        <f t="shared" si="192"/>
        <v>0.59999999999997833</v>
      </c>
    </row>
    <row r="320" spans="1:12">
      <c r="B320" s="87"/>
      <c r="H320" s="87"/>
    </row>
    <row r="321" spans="1:12" ht="13.5" customHeight="1">
      <c r="A321" s="3">
        <v>2025</v>
      </c>
      <c r="B321" s="100" t="s">
        <v>12</v>
      </c>
      <c r="C321" s="9">
        <f>(C107/C105-1)*100</f>
        <v>0.42272239831109282</v>
      </c>
      <c r="D321" s="9">
        <f t="shared" ref="D321:F321" si="193">(D107/D105-1)*100</f>
        <v>-4.2000000000000037</v>
      </c>
      <c r="E321" s="9">
        <f t="shared" si="193"/>
        <v>-10.099999999999977</v>
      </c>
      <c r="F321" s="9">
        <f t="shared" si="193"/>
        <v>5.4000000000000048</v>
      </c>
      <c r="G321" s="3">
        <v>2025</v>
      </c>
      <c r="H321" s="100" t="s">
        <v>12</v>
      </c>
      <c r="I321" s="68">
        <f>(I107/I105-1)*100</f>
        <v>2.9000000000000137</v>
      </c>
      <c r="J321" s="68">
        <f t="shared" ref="J321:L321" si="194">(J107/J105-1)*100</f>
        <v>0.49999999999998934</v>
      </c>
      <c r="K321" s="68">
        <f t="shared" si="194"/>
        <v>-0.40000000000000036</v>
      </c>
      <c r="L321" s="68">
        <f t="shared" si="194"/>
        <v>-1.4999999999999902</v>
      </c>
    </row>
    <row r="322" spans="1:12" ht="13.5" customHeight="1">
      <c r="A322" s="3"/>
      <c r="B322" s="100" t="s">
        <v>13</v>
      </c>
      <c r="C322" s="9">
        <f>(C108/C107-1)*100</f>
        <v>-1.4727195579989805</v>
      </c>
      <c r="D322" s="9">
        <f t="shared" ref="D322:F322" si="195">(D108/D107-1)*100</f>
        <v>2.200000000000002</v>
      </c>
      <c r="E322" s="9">
        <f t="shared" si="195"/>
        <v>-1.2000000000000233</v>
      </c>
      <c r="F322" s="9">
        <f t="shared" si="195"/>
        <v>-4.0000000000000142</v>
      </c>
      <c r="G322" s="3"/>
      <c r="H322" s="100" t="s">
        <v>13</v>
      </c>
      <c r="I322" s="68">
        <f>(I108/I107-1)*100</f>
        <v>-1.5000000000000124</v>
      </c>
      <c r="J322" s="68">
        <f t="shared" ref="J322:L322" si="196">(J108/J107-1)*100</f>
        <v>-4.2000000000000153</v>
      </c>
      <c r="K322" s="68">
        <f t="shared" si="196"/>
        <v>0.20000000000000018</v>
      </c>
      <c r="L322" s="68">
        <f t="shared" si="196"/>
        <v>0.20000000000000018</v>
      </c>
    </row>
    <row r="323" spans="1:12" ht="13.5" customHeight="1">
      <c r="A323" s="3"/>
      <c r="B323" s="11" t="s">
        <v>24</v>
      </c>
      <c r="C323" s="9">
        <f>(C109/C108-1)*100</f>
        <v>2.9720873081366728</v>
      </c>
      <c r="D323" s="9">
        <f t="shared" ref="D323:F323" si="197">(D109/D108-1)*100</f>
        <v>-1.5499999999999847</v>
      </c>
      <c r="E323" s="9">
        <f t="shared" si="197"/>
        <v>5.2200000000000246</v>
      </c>
      <c r="F323" s="9">
        <f t="shared" si="197"/>
        <v>5.3500000000000103</v>
      </c>
      <c r="G323" s="3"/>
      <c r="H323" s="11" t="s">
        <v>24</v>
      </c>
      <c r="I323" s="68">
        <f>(I109/I108-1)*100</f>
        <v>5.7600000000000318</v>
      </c>
      <c r="J323" s="68">
        <f t="shared" ref="J323:L323" si="198">(J109/J108-1)*100</f>
        <v>2.1500000000000297</v>
      </c>
      <c r="K323" s="68">
        <f t="shared" si="198"/>
        <v>-9.9999999999988987E-2</v>
      </c>
      <c r="L323" s="68">
        <f t="shared" si="198"/>
        <v>4.2599999999999971</v>
      </c>
    </row>
    <row r="324" spans="1:12" ht="13.5" customHeight="1">
      <c r="A324" s="3"/>
      <c r="B324" s="100" t="s">
        <v>15</v>
      </c>
      <c r="C324" s="9">
        <f>(C110/C109-1)*100</f>
        <v>-0.64031485160216395</v>
      </c>
      <c r="D324" s="9">
        <f t="shared" ref="D324:F324" si="199">(D110/D109-1)*100</f>
        <v>4.1100000000000136</v>
      </c>
      <c r="E324" s="9">
        <f t="shared" si="199"/>
        <v>-1.6800000000000148</v>
      </c>
      <c r="F324" s="9">
        <f t="shared" si="199"/>
        <v>-1.1499999999999955</v>
      </c>
      <c r="G324" s="3"/>
      <c r="H324" s="100" t="s">
        <v>15</v>
      </c>
      <c r="I324" s="68">
        <f>(I110/I109-1)*100</f>
        <v>-1.870000000000005</v>
      </c>
      <c r="J324" s="68">
        <f t="shared" ref="J324:L324" si="200">(J110/J109-1)*100</f>
        <v>2.7200000000000113</v>
      </c>
      <c r="K324" s="68">
        <f t="shared" si="200"/>
        <v>-0.32000000000000917</v>
      </c>
      <c r="L324" s="68">
        <f t="shared" si="200"/>
        <v>-0.55999999999999384</v>
      </c>
    </row>
    <row r="325" spans="1:12" ht="13.5" customHeight="1">
      <c r="A325" s="3"/>
      <c r="B325" s="11" t="s">
        <v>156</v>
      </c>
      <c r="C325" s="9">
        <f t="shared" ref="C325:F325" si="201">(C111/C110-1)*100</f>
        <v>1.3118032121176126</v>
      </c>
      <c r="D325" s="9">
        <f t="shared" si="201"/>
        <v>-2.0759443775787978</v>
      </c>
      <c r="E325" s="9">
        <f t="shared" si="201"/>
        <v>2.5195383485168366</v>
      </c>
      <c r="F325" s="9">
        <f t="shared" si="201"/>
        <v>1.3678783097446079</v>
      </c>
      <c r="G325" s="3"/>
      <c r="H325" s="11" t="s">
        <v>156</v>
      </c>
      <c r="I325" s="68">
        <f t="shared" ref="I325:L325" si="202">(I111/I110-1)*100</f>
        <v>3.7245988774990968</v>
      </c>
      <c r="J325" s="68">
        <f t="shared" si="202"/>
        <v>-0.34513009071028833</v>
      </c>
      <c r="K325" s="68">
        <f t="shared" si="202"/>
        <v>-5.0365467612212278E-2</v>
      </c>
      <c r="L325" s="68">
        <f t="shared" si="202"/>
        <v>3.4831748367911919</v>
      </c>
    </row>
    <row r="326" spans="1:12" ht="13.5" customHeight="1">
      <c r="A326" s="3"/>
      <c r="B326" s="100" t="s">
        <v>129</v>
      </c>
      <c r="C326" s="9">
        <f t="shared" ref="C326:F326" si="203">(C112/C111-1)*100</f>
        <v>0.13270026993494888</v>
      </c>
      <c r="D326" s="9">
        <f t="shared" si="203"/>
        <v>2.9375771639924109</v>
      </c>
      <c r="E326" s="9">
        <f t="shared" si="203"/>
        <v>5.6981525107316466</v>
      </c>
      <c r="F326" s="9">
        <f t="shared" si="203"/>
        <v>-1.2708616738411393</v>
      </c>
      <c r="G326" s="3"/>
      <c r="H326" s="100" t="s">
        <v>129</v>
      </c>
      <c r="I326" s="68">
        <f t="shared" ref="I326:L326" si="204">(I112/I111-1)*100</f>
        <v>-2.2118290269440788</v>
      </c>
      <c r="J326" s="68">
        <f t="shared" si="204"/>
        <v>-1.486780833454282</v>
      </c>
      <c r="K326" s="68">
        <f t="shared" si="204"/>
        <v>0.84753563894151007</v>
      </c>
      <c r="L326" s="68">
        <f t="shared" si="204"/>
        <v>3.8142280709599019</v>
      </c>
    </row>
    <row r="327" spans="1:12" ht="13.5" hidden="1" customHeight="1">
      <c r="A327" s="3"/>
      <c r="B327" s="11" t="s">
        <v>130</v>
      </c>
      <c r="C327" s="9">
        <f t="shared" ref="C327:F327" si="205">(C113/C112-1)*100</f>
        <v>-100</v>
      </c>
      <c r="D327" s="9">
        <f t="shared" si="205"/>
        <v>-100</v>
      </c>
      <c r="E327" s="9">
        <f t="shared" si="205"/>
        <v>-100</v>
      </c>
      <c r="F327" s="9">
        <f t="shared" si="205"/>
        <v>-100</v>
      </c>
      <c r="G327" s="3"/>
      <c r="H327" s="11" t="s">
        <v>130</v>
      </c>
      <c r="I327" s="68">
        <f t="shared" ref="I327:L327" si="206">(I113/I112-1)*100</f>
        <v>-100</v>
      </c>
      <c r="J327" s="68">
        <f t="shared" si="206"/>
        <v>-100</v>
      </c>
      <c r="K327" s="68">
        <f t="shared" si="206"/>
        <v>-100</v>
      </c>
      <c r="L327" s="68">
        <f t="shared" si="206"/>
        <v>-100</v>
      </c>
    </row>
    <row r="328" spans="1:12" ht="13.5" hidden="1" customHeight="1">
      <c r="A328" s="7"/>
      <c r="B328" s="11" t="s">
        <v>131</v>
      </c>
      <c r="C328" s="9" t="e">
        <f t="shared" ref="C328:F328" si="207">(C114/C113-1)*100</f>
        <v>#DIV/0!</v>
      </c>
      <c r="D328" s="9" t="e">
        <f t="shared" si="207"/>
        <v>#DIV/0!</v>
      </c>
      <c r="E328" s="9" t="e">
        <f t="shared" si="207"/>
        <v>#DIV/0!</v>
      </c>
      <c r="F328" s="9" t="e">
        <f t="shared" si="207"/>
        <v>#DIV/0!</v>
      </c>
      <c r="G328" s="7"/>
      <c r="H328" s="11" t="s">
        <v>131</v>
      </c>
      <c r="I328" s="68" t="e">
        <f t="shared" ref="I328:L328" si="208">(I114/I113-1)*100</f>
        <v>#DIV/0!</v>
      </c>
      <c r="J328" s="68" t="e">
        <f t="shared" si="208"/>
        <v>#DIV/0!</v>
      </c>
      <c r="K328" s="68" t="e">
        <f t="shared" si="208"/>
        <v>#DIV/0!</v>
      </c>
      <c r="L328" s="68" t="e">
        <f t="shared" si="208"/>
        <v>#DIV/0!</v>
      </c>
    </row>
    <row r="329" spans="1:12" ht="13.5" hidden="1" customHeight="1">
      <c r="A329" s="7"/>
      <c r="B329" s="11" t="s">
        <v>132</v>
      </c>
      <c r="C329" s="9" t="e">
        <f t="shared" ref="C329:F329" si="209">(C115/C114-1)*100</f>
        <v>#DIV/0!</v>
      </c>
      <c r="D329" s="9" t="e">
        <f t="shared" si="209"/>
        <v>#DIV/0!</v>
      </c>
      <c r="E329" s="9" t="e">
        <f t="shared" si="209"/>
        <v>#DIV/0!</v>
      </c>
      <c r="F329" s="9" t="e">
        <f t="shared" si="209"/>
        <v>#DIV/0!</v>
      </c>
      <c r="G329" s="7"/>
      <c r="H329" s="11" t="s">
        <v>132</v>
      </c>
      <c r="I329" s="68" t="e">
        <f t="shared" ref="I329:L329" si="210">(I115/I114-1)*100</f>
        <v>#DIV/0!</v>
      </c>
      <c r="J329" s="68" t="e">
        <f t="shared" si="210"/>
        <v>#DIV/0!</v>
      </c>
      <c r="K329" s="68" t="e">
        <f t="shared" si="210"/>
        <v>#DIV/0!</v>
      </c>
      <c r="L329" s="68" t="e">
        <f t="shared" si="210"/>
        <v>#DIV/0!</v>
      </c>
    </row>
    <row r="330" spans="1:12" ht="12.75" hidden="1" customHeight="1">
      <c r="A330" s="3"/>
      <c r="B330" s="11" t="s">
        <v>133</v>
      </c>
      <c r="C330" s="9" t="e">
        <f t="shared" ref="C330:F330" si="211">(C116/C115-1)*100</f>
        <v>#DIV/0!</v>
      </c>
      <c r="D330" s="9" t="e">
        <f t="shared" si="211"/>
        <v>#DIV/0!</v>
      </c>
      <c r="E330" s="9" t="e">
        <f t="shared" si="211"/>
        <v>#DIV/0!</v>
      </c>
      <c r="F330" s="9" t="e">
        <f t="shared" si="211"/>
        <v>#DIV/0!</v>
      </c>
      <c r="G330" s="3"/>
      <c r="H330" s="11" t="s">
        <v>133</v>
      </c>
      <c r="I330" s="68" t="e">
        <f t="shared" ref="I330:L330" si="212">(I116/I115-1)*100</f>
        <v>#DIV/0!</v>
      </c>
      <c r="J330" s="68" t="e">
        <f t="shared" si="212"/>
        <v>#DIV/0!</v>
      </c>
      <c r="K330" s="68" t="e">
        <f t="shared" si="212"/>
        <v>#DIV/0!</v>
      </c>
      <c r="L330" s="68" t="e">
        <f t="shared" si="212"/>
        <v>#DIV/0!</v>
      </c>
    </row>
    <row r="331" spans="1:12" ht="12.75" hidden="1" customHeight="1">
      <c r="A331" s="3"/>
      <c r="B331" s="11" t="s">
        <v>134</v>
      </c>
      <c r="C331" s="9" t="e">
        <f t="shared" ref="C331:F331" si="213">(C117/C116-1)*100</f>
        <v>#DIV/0!</v>
      </c>
      <c r="D331" s="9" t="e">
        <f t="shared" si="213"/>
        <v>#DIV/0!</v>
      </c>
      <c r="E331" s="9" t="e">
        <f t="shared" si="213"/>
        <v>#DIV/0!</v>
      </c>
      <c r="F331" s="9" t="e">
        <f t="shared" si="213"/>
        <v>#DIV/0!</v>
      </c>
      <c r="G331" s="3"/>
      <c r="H331" s="11" t="s">
        <v>134</v>
      </c>
      <c r="I331" s="68" t="e">
        <f t="shared" ref="I331:L331" si="214">(I117/I116-1)*100</f>
        <v>#DIV/0!</v>
      </c>
      <c r="J331" s="68" t="e">
        <f t="shared" si="214"/>
        <v>#DIV/0!</v>
      </c>
      <c r="K331" s="68" t="e">
        <f t="shared" si="214"/>
        <v>#DIV/0!</v>
      </c>
      <c r="L331" s="68" t="e">
        <f t="shared" si="214"/>
        <v>#DIV/0!</v>
      </c>
    </row>
    <row r="332" spans="1:12" ht="12.75" hidden="1" customHeight="1">
      <c r="A332" s="3"/>
      <c r="B332" s="11" t="s">
        <v>117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3"/>
      <c r="H332" s="11" t="s">
        <v>117</v>
      </c>
      <c r="I332" s="68" t="e">
        <f t="shared" ref="I332:L332" si="216">(I118/I117-1)*100</f>
        <v>#DIV/0!</v>
      </c>
      <c r="J332" s="68" t="e">
        <f t="shared" si="216"/>
        <v>#DIV/0!</v>
      </c>
      <c r="K332" s="68" t="e">
        <f t="shared" si="216"/>
        <v>#DIV/0!</v>
      </c>
      <c r="L332" s="68" t="e">
        <f t="shared" si="216"/>
        <v>#DIV/0!</v>
      </c>
    </row>
  </sheetData>
  <sheetProtection algorithmName="SHA-512" hashValue="v/Szb3pMaFko6QJNCU5k8iT0tqBYTHdNn+IuPgHjoY4U5ZGU4MAizAs/7IjXuk+wSH82zBelULm5NBtah9g8bg==" saltValue="Wei3SeNGmlt6ye3BYym73Q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1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C113" sqref="C113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13" t="s">
        <v>0</v>
      </c>
      <c r="B1" s="126">
        <v>5</v>
      </c>
      <c r="C1" s="26" t="s">
        <v>123</v>
      </c>
      <c r="F1" s="1"/>
      <c r="G1" s="113" t="s">
        <v>0</v>
      </c>
      <c r="H1" s="126">
        <v>5</v>
      </c>
      <c r="I1" s="26" t="s">
        <v>123</v>
      </c>
      <c r="L1" s="1"/>
    </row>
    <row r="2" spans="1:16" ht="15" customHeight="1">
      <c r="A2" s="114" t="s">
        <v>57</v>
      </c>
      <c r="B2" s="126"/>
      <c r="C2" s="27" t="s">
        <v>122</v>
      </c>
      <c r="F2" s="1"/>
      <c r="G2" s="114" t="s">
        <v>57</v>
      </c>
      <c r="H2" s="126"/>
      <c r="I2" s="27" t="s">
        <v>122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3" t="s">
        <v>151</v>
      </c>
      <c r="B4" s="133"/>
      <c r="C4" s="20" t="s">
        <v>42</v>
      </c>
      <c r="D4" s="20" t="s">
        <v>58</v>
      </c>
      <c r="E4" s="44" t="s">
        <v>44</v>
      </c>
      <c r="F4" s="43" t="s">
        <v>45</v>
      </c>
      <c r="G4" s="133" t="s">
        <v>151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</row>
    <row r="5" spans="1:16" s="18" customFormat="1" ht="33.9" customHeight="1">
      <c r="A5" s="134" t="s">
        <v>154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155</v>
      </c>
      <c r="H5" s="134"/>
      <c r="I5" s="45" t="s">
        <v>54</v>
      </c>
      <c r="J5" s="45" t="s">
        <v>55</v>
      </c>
      <c r="K5" s="46" t="s">
        <v>56</v>
      </c>
      <c r="L5" s="45" t="s">
        <v>59</v>
      </c>
    </row>
    <row r="6" spans="1:16" s="1" customFormat="1" ht="12" customHeight="1">
      <c r="A6" s="135" t="s">
        <v>153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153</v>
      </c>
      <c r="H6" s="135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122" t="s">
        <v>143</v>
      </c>
      <c r="B8" s="123"/>
      <c r="C8" s="117">
        <v>100</v>
      </c>
      <c r="D8" s="117">
        <v>2.2000000000000002</v>
      </c>
      <c r="E8" s="118">
        <v>9.3000000000000007</v>
      </c>
      <c r="F8" s="117">
        <v>17</v>
      </c>
      <c r="G8" s="136" t="s">
        <v>144</v>
      </c>
      <c r="H8" s="136"/>
      <c r="I8" s="136"/>
      <c r="J8" s="120">
        <v>12.2</v>
      </c>
      <c r="K8" s="118">
        <v>39</v>
      </c>
      <c r="L8" s="120">
        <v>2.9</v>
      </c>
      <c r="M8" s="82"/>
      <c r="N8" s="82"/>
      <c r="O8" s="82"/>
      <c r="P8" s="82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12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12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13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13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14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14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15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15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16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16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17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17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18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18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19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19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20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20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21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21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22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22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23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23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12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12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13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13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14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14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15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15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16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16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30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30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18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18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27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27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28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28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29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29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22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22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23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23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12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12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13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13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14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14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15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15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16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16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30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30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31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31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27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27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20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20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21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21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22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22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23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23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12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12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13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13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24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24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15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15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32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32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33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33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31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31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19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19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20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20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21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21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22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22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23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23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12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12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13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13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14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14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25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25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26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26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33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33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34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34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35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35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20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20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21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21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22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22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23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23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12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12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13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13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14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14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15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15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16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16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17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17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31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18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27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27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20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20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21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21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22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22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23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23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3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3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3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3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3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3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3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3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3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3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3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3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3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3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4" ht="13.5" customHeight="1">
      <c r="A95" s="3">
        <v>2024</v>
      </c>
      <c r="B95" s="11" t="s">
        <v>12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3">
        <v>2024</v>
      </c>
      <c r="H95" s="11" t="s">
        <v>12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3"/>
      <c r="B96" s="7" t="s">
        <v>13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3"/>
      <c r="H96" s="7" t="s">
        <v>13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14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14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15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15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16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16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17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17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18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18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19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19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20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20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21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21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3"/>
      <c r="B105" s="11" t="s">
        <v>22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3"/>
      <c r="H105" s="11" t="s">
        <v>22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3"/>
      <c r="B106" s="100" t="s">
        <v>23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3"/>
      <c r="H106" s="100" t="s">
        <v>23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87"/>
      <c r="C107" s="57"/>
      <c r="D107" s="57"/>
      <c r="E107" s="57"/>
      <c r="F107" s="57"/>
      <c r="G107" s="61"/>
      <c r="H107" s="87"/>
      <c r="I107" s="57"/>
      <c r="J107" s="57"/>
      <c r="K107" s="57"/>
      <c r="L107" s="57"/>
    </row>
    <row r="108" spans="1:12" ht="13.5" customHeight="1">
      <c r="A108" s="3">
        <v>2025</v>
      </c>
      <c r="B108" s="100" t="s">
        <v>12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3">
        <v>2025</v>
      </c>
      <c r="H108" s="100" t="s">
        <v>12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customHeight="1">
      <c r="A109" s="3"/>
      <c r="B109" s="100" t="s">
        <v>13</v>
      </c>
      <c r="C109" s="9">
        <v>144.03335104753074</v>
      </c>
      <c r="D109" s="9">
        <v>128.28574755350266</v>
      </c>
      <c r="E109" s="9">
        <v>147.47682853047883</v>
      </c>
      <c r="F109" s="9">
        <v>159.30873410352385</v>
      </c>
      <c r="G109" s="3"/>
      <c r="H109" s="100" t="s">
        <v>13</v>
      </c>
      <c r="I109" s="8">
        <v>155.08096859718768</v>
      </c>
      <c r="J109" s="8">
        <v>129.33168779453862</v>
      </c>
      <c r="K109" s="8">
        <v>137.14696218250833</v>
      </c>
      <c r="L109" s="8">
        <v>147.65356900955763</v>
      </c>
    </row>
    <row r="110" spans="1:12" ht="13.5" customHeight="1">
      <c r="A110" s="3"/>
      <c r="B110" s="11" t="s">
        <v>24</v>
      </c>
      <c r="C110" s="9">
        <v>148.30001535314486</v>
      </c>
      <c r="D110" s="9">
        <v>126.51766719785117</v>
      </c>
      <c r="E110" s="9">
        <v>155.79995754444741</v>
      </c>
      <c r="F110" s="9">
        <v>167.26658134060736</v>
      </c>
      <c r="G110" s="3"/>
      <c r="H110" s="11" t="s">
        <v>24</v>
      </c>
      <c r="I110" s="8">
        <v>163.41707622324412</v>
      </c>
      <c r="J110" s="8">
        <v>131.70019072579512</v>
      </c>
      <c r="K110" s="8">
        <v>137.23220189959096</v>
      </c>
      <c r="L110" s="8">
        <v>153.02555135947682</v>
      </c>
    </row>
    <row r="111" spans="1:12" ht="13.5" customHeight="1">
      <c r="A111" s="3"/>
      <c r="B111" s="100" t="s">
        <v>15</v>
      </c>
      <c r="C111" s="9">
        <v>147.80171709967198</v>
      </c>
      <c r="D111" s="9">
        <v>132.83485208857087</v>
      </c>
      <c r="E111" s="9">
        <v>153.69286033783226</v>
      </c>
      <c r="F111" s="9">
        <v>165.24295432741366</v>
      </c>
      <c r="G111" s="3"/>
      <c r="H111" s="100" t="s">
        <v>15</v>
      </c>
      <c r="I111" s="8">
        <v>160.06800464492406</v>
      </c>
      <c r="J111" s="8">
        <v>135.06031391459373</v>
      </c>
      <c r="K111" s="8">
        <v>137.43986962697312</v>
      </c>
      <c r="L111" s="8">
        <v>151.86973028930268</v>
      </c>
    </row>
    <row r="112" spans="1:12" ht="13.5" customHeight="1">
      <c r="A112" s="3"/>
      <c r="B112" s="11" t="s">
        <v>156</v>
      </c>
      <c r="C112" s="9">
        <v>150.43707200650118</v>
      </c>
      <c r="D112" s="9">
        <v>130.91891909342468</v>
      </c>
      <c r="E112" s="9">
        <v>157.57157631560608</v>
      </c>
      <c r="F112" s="9">
        <v>167.4610347940648</v>
      </c>
      <c r="G112" s="3"/>
      <c r="H112" s="11" t="s">
        <v>156</v>
      </c>
      <c r="I112" s="8">
        <v>166.86323334735903</v>
      </c>
      <c r="J112" s="8">
        <v>134.92084428661076</v>
      </c>
      <c r="K112" s="8">
        <v>138.25981857174406</v>
      </c>
      <c r="L112" s="8">
        <v>157.20392259988839</v>
      </c>
    </row>
    <row r="113" spans="1:12" ht="13.5" customHeight="1">
      <c r="A113" s="3"/>
      <c r="B113" s="100" t="s">
        <v>129</v>
      </c>
      <c r="C113" s="9">
        <v>150.97066469213593</v>
      </c>
      <c r="D113" s="9">
        <v>135.61003853211002</v>
      </c>
      <c r="E113" s="9">
        <v>167.72160004748048</v>
      </c>
      <c r="F113" s="9">
        <v>165.12641785065136</v>
      </c>
      <c r="G113" s="3"/>
      <c r="H113" s="100" t="s">
        <v>129</v>
      </c>
      <c r="I113" s="8">
        <v>163.55231101863581</v>
      </c>
      <c r="J113" s="8">
        <v>133.09223283315529</v>
      </c>
      <c r="K113" s="8">
        <v>141.52599663057728</v>
      </c>
      <c r="L113" s="8">
        <v>163.0267923253746</v>
      </c>
    </row>
    <row r="114" spans="1:12" ht="13.5" hidden="1" customHeight="1">
      <c r="A114" s="3"/>
      <c r="B114" s="11" t="s">
        <v>130</v>
      </c>
      <c r="C114" s="9"/>
      <c r="D114" s="9"/>
      <c r="E114" s="9"/>
      <c r="F114" s="9"/>
      <c r="G114" s="3"/>
      <c r="H114" s="11" t="s">
        <v>130</v>
      </c>
      <c r="I114" s="8"/>
      <c r="J114" s="8"/>
      <c r="K114" s="8"/>
      <c r="L114" s="8"/>
    </row>
    <row r="115" spans="1:12" ht="13.5" hidden="1" customHeight="1">
      <c r="A115" s="7"/>
      <c r="B115" s="11" t="s">
        <v>131</v>
      </c>
      <c r="C115" s="9"/>
      <c r="D115" s="9"/>
      <c r="E115" s="9"/>
      <c r="F115" s="9"/>
      <c r="G115" s="7"/>
      <c r="H115" s="11" t="s">
        <v>131</v>
      </c>
      <c r="I115" s="8"/>
      <c r="J115" s="8"/>
      <c r="K115" s="8"/>
      <c r="L115" s="8"/>
    </row>
    <row r="116" spans="1:12" ht="13.5" hidden="1" customHeight="1">
      <c r="A116" s="7"/>
      <c r="B116" s="11" t="s">
        <v>132</v>
      </c>
      <c r="C116" s="9"/>
      <c r="D116" s="9"/>
      <c r="E116" s="9"/>
      <c r="F116" s="9"/>
      <c r="G116" s="7"/>
      <c r="H116" s="11" t="s">
        <v>132</v>
      </c>
      <c r="I116" s="8"/>
      <c r="J116" s="8"/>
      <c r="K116" s="8"/>
      <c r="L116" s="8"/>
    </row>
    <row r="117" spans="1:12" ht="12.75" hidden="1" customHeight="1">
      <c r="A117" s="3"/>
      <c r="B117" s="11" t="s">
        <v>133</v>
      </c>
      <c r="C117" s="9"/>
      <c r="D117" s="9"/>
      <c r="E117" s="9"/>
      <c r="F117" s="9"/>
      <c r="G117" s="3"/>
      <c r="H117" s="11" t="s">
        <v>133</v>
      </c>
      <c r="I117" s="8"/>
      <c r="J117" s="8"/>
      <c r="K117" s="8"/>
      <c r="L117" s="8"/>
    </row>
    <row r="118" spans="1:12" ht="12.75" hidden="1" customHeight="1">
      <c r="A118" s="3"/>
      <c r="B118" s="11" t="s">
        <v>134</v>
      </c>
      <c r="C118" s="9"/>
      <c r="D118" s="9"/>
      <c r="E118" s="9"/>
      <c r="F118" s="9"/>
      <c r="G118" s="3"/>
      <c r="H118" s="11" t="s">
        <v>134</v>
      </c>
      <c r="I118" s="8"/>
      <c r="J118" s="8"/>
      <c r="K118" s="8"/>
      <c r="L118" s="8"/>
    </row>
    <row r="119" spans="1:12" ht="12.75" hidden="1" customHeight="1">
      <c r="A119" s="3"/>
      <c r="B119" s="11" t="s">
        <v>117</v>
      </c>
      <c r="C119" s="9"/>
      <c r="D119" s="9"/>
      <c r="E119" s="9"/>
      <c r="F119" s="9"/>
      <c r="G119" s="3"/>
      <c r="H119" s="11" t="s">
        <v>117</v>
      </c>
      <c r="I119" s="8"/>
      <c r="J119" s="8"/>
      <c r="K119" s="8"/>
      <c r="L119" s="8"/>
    </row>
    <row r="120" spans="1:12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2" customFormat="1" ht="16.5" customHeight="1">
      <c r="A121" s="130" t="s">
        <v>138</v>
      </c>
      <c r="B121" s="130"/>
      <c r="C121" s="130"/>
      <c r="D121" s="130"/>
      <c r="E121" s="130"/>
      <c r="F121" s="130"/>
      <c r="G121" s="130" t="s">
        <v>138</v>
      </c>
      <c r="H121" s="130"/>
      <c r="I121" s="130"/>
      <c r="J121" s="130"/>
      <c r="K121" s="130"/>
      <c r="L121" s="130"/>
    </row>
    <row r="122" spans="1:12" ht="14.4" hidden="1" customHeight="1">
      <c r="A122" s="3">
        <v>2018</v>
      </c>
      <c r="B122" s="7" t="s">
        <v>12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12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13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13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14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14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15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15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16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16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17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17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18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18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19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19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20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20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21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21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22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22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23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23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12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12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13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13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14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14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15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15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16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16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30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30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18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18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27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27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28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28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29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29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22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22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23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23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12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12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13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13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14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14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15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15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16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16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30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30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31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31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27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27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20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20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21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21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22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22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23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23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12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12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13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13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24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24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15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15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32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32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33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33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31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31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19</v>
      </c>
      <c r="C168" s="9">
        <f t="shared" ref="C168:F171" si="7">(C56/C43-1)*100</f>
        <v>-3.3141258802880103</v>
      </c>
      <c r="D168" s="9">
        <f t="shared" si="7"/>
        <v>-24.25587880847322</v>
      </c>
      <c r="E168" s="9">
        <f t="shared" si="7"/>
        <v>-1.5263900844932565</v>
      </c>
      <c r="F168" s="9">
        <f t="shared" si="7"/>
        <v>2.2885553679956594</v>
      </c>
      <c r="G168" s="60"/>
      <c r="H168" s="11" t="s">
        <v>19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20</v>
      </c>
      <c r="C169" s="9">
        <f t="shared" si="7"/>
        <v>-2.6869817823018338</v>
      </c>
      <c r="D169" s="9">
        <f t="shared" si="7"/>
        <v>-17.164342498904659</v>
      </c>
      <c r="E169" s="9">
        <f t="shared" si="7"/>
        <v>-1.5693938746301095</v>
      </c>
      <c r="F169" s="9">
        <f t="shared" si="7"/>
        <v>4.4317931602192218</v>
      </c>
      <c r="G169" s="60"/>
      <c r="H169" s="11" t="s">
        <v>20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21</v>
      </c>
      <c r="C170" s="9">
        <f t="shared" si="7"/>
        <v>-1.825561832140854</v>
      </c>
      <c r="D170" s="9">
        <f t="shared" si="7"/>
        <v>-9.2668475281049929</v>
      </c>
      <c r="E170" s="9">
        <f t="shared" si="7"/>
        <v>-0.46998487270391021</v>
      </c>
      <c r="F170" s="9">
        <f t="shared" si="7"/>
        <v>8.5765230054283705</v>
      </c>
      <c r="G170" s="60"/>
      <c r="H170" s="11" t="s">
        <v>21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22</v>
      </c>
      <c r="C171" s="9">
        <f t="shared" si="7"/>
        <v>1.2974635244540123</v>
      </c>
      <c r="D171" s="9">
        <f t="shared" si="7"/>
        <v>-9.0058124453390338</v>
      </c>
      <c r="E171" s="9">
        <f t="shared" si="7"/>
        <v>7.0419233872778708</v>
      </c>
      <c r="F171" s="9">
        <f t="shared" si="7"/>
        <v>7.753445583306906</v>
      </c>
      <c r="G171" s="3"/>
      <c r="H171" s="7" t="s">
        <v>22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23</v>
      </c>
      <c r="C172" s="9">
        <f>(C60/C47-1)*100</f>
        <v>0.67750948480564954</v>
      </c>
      <c r="D172" s="9">
        <f t="shared" ref="D172:F172" si="8">(D60/D47-1)*100</f>
        <v>-4.4591883407538502</v>
      </c>
      <c r="E172" s="9">
        <f t="shared" si="8"/>
        <v>9.9326400944554027</v>
      </c>
      <c r="F172" s="9">
        <f t="shared" si="8"/>
        <v>7.4658107956292463</v>
      </c>
      <c r="G172" s="3"/>
      <c r="H172" s="7" t="s">
        <v>23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12</v>
      </c>
      <c r="C174" s="9">
        <f t="shared" ref="C174:F180" si="9">(C62/C49-1)*100</f>
        <v>1.6753624577758863</v>
      </c>
      <c r="D174" s="9">
        <f t="shared" si="9"/>
        <v>3.2430909687663156</v>
      </c>
      <c r="E174" s="9">
        <f t="shared" si="9"/>
        <v>13.922266103908033</v>
      </c>
      <c r="F174" s="9">
        <f t="shared" si="9"/>
        <v>8.2786409734393338</v>
      </c>
      <c r="G174" s="3">
        <v>2022</v>
      </c>
      <c r="H174" s="12" t="s">
        <v>12</v>
      </c>
      <c r="I174" s="8">
        <f t="shared" ref="I174:L174" si="10">(I62/I49-1)*100</f>
        <v>1.473142878567435</v>
      </c>
      <c r="J174" s="8">
        <f t="shared" si="10"/>
        <v>2.7995299003671592</v>
      </c>
      <c r="K174" s="8">
        <f t="shared" si="10"/>
        <v>-3.2740723029458962</v>
      </c>
      <c r="L174" s="8">
        <f t="shared" si="10"/>
        <v>-0.84021620761732807</v>
      </c>
    </row>
    <row r="175" spans="1:12" ht="13.5" hidden="1" customHeight="1">
      <c r="A175" s="3"/>
      <c r="B175" s="13" t="s">
        <v>13</v>
      </c>
      <c r="C175" s="9">
        <f t="shared" si="9"/>
        <v>0.65611989020963879</v>
      </c>
      <c r="D175" s="9">
        <f t="shared" si="9"/>
        <v>-1.3014770526683428</v>
      </c>
      <c r="E175" s="9">
        <f t="shared" si="9"/>
        <v>7.489060835541439</v>
      </c>
      <c r="F175" s="9">
        <f t="shared" si="9"/>
        <v>3.148604637787944</v>
      </c>
      <c r="G175" s="3"/>
      <c r="H175" s="13" t="s">
        <v>13</v>
      </c>
      <c r="I175" s="8">
        <f t="shared" ref="I175:L175" si="11">(I63/I50-1)*100</f>
        <v>2.0321125799805495</v>
      </c>
      <c r="J175" s="8">
        <f t="shared" si="11"/>
        <v>1.1472050701894165</v>
      </c>
      <c r="K175" s="8">
        <f t="shared" si="11"/>
        <v>-2.1522577562375522</v>
      </c>
      <c r="L175" s="8">
        <f t="shared" si="11"/>
        <v>-0.87111973442732804</v>
      </c>
    </row>
    <row r="176" spans="1:12" ht="13.5" hidden="1" customHeight="1">
      <c r="A176" s="10"/>
      <c r="B176" s="13" t="s">
        <v>14</v>
      </c>
      <c r="C176" s="9">
        <f t="shared" si="9"/>
        <v>1.1704412254587071</v>
      </c>
      <c r="D176" s="9">
        <f t="shared" si="9"/>
        <v>-0.87175675124206986</v>
      </c>
      <c r="E176" s="9">
        <f t="shared" si="9"/>
        <v>4.7863218849172995</v>
      </c>
      <c r="F176" s="9">
        <f t="shared" si="9"/>
        <v>2.2881232847165922</v>
      </c>
      <c r="G176" s="10"/>
      <c r="H176" s="13" t="s">
        <v>14</v>
      </c>
      <c r="I176" s="8">
        <f t="shared" ref="I176:L176" si="12">(I64/I51-1)*100</f>
        <v>6.5550480766766173</v>
      </c>
      <c r="J176" s="8">
        <f t="shared" si="12"/>
        <v>4.2649341808148833</v>
      </c>
      <c r="K176" s="8">
        <f t="shared" si="12"/>
        <v>-3.7595690294909279</v>
      </c>
      <c r="L176" s="8">
        <f t="shared" si="12"/>
        <v>-1.3558553569758103</v>
      </c>
    </row>
    <row r="177" spans="1:12" ht="13.5" hidden="1" customHeight="1">
      <c r="A177" s="10"/>
      <c r="B177" s="13" t="s">
        <v>25</v>
      </c>
      <c r="C177" s="9">
        <f t="shared" si="9"/>
        <v>3.2831098792315716</v>
      </c>
      <c r="D177" s="9">
        <f t="shared" si="9"/>
        <v>-3.5788097104788585</v>
      </c>
      <c r="E177" s="9">
        <f t="shared" si="9"/>
        <v>2.6630294818335676</v>
      </c>
      <c r="F177" s="9">
        <f t="shared" si="9"/>
        <v>3.7826704150244472</v>
      </c>
      <c r="G177" s="10"/>
      <c r="H177" s="13" t="s">
        <v>25</v>
      </c>
      <c r="I177" s="8">
        <f t="shared" ref="I177:L177" si="13">(I65/I52-1)*100</f>
        <v>19.640092904295535</v>
      </c>
      <c r="J177" s="8">
        <f t="shared" si="13"/>
        <v>6.947261772237967</v>
      </c>
      <c r="K177" s="8">
        <f t="shared" si="13"/>
        <v>-5.894324223609015</v>
      </c>
      <c r="L177" s="8">
        <f t="shared" si="13"/>
        <v>-0.28979773836856904</v>
      </c>
    </row>
    <row r="178" spans="1:12" ht="13.5" hidden="1" customHeight="1">
      <c r="A178" s="10"/>
      <c r="B178" s="11" t="s">
        <v>26</v>
      </c>
      <c r="C178" s="9">
        <f t="shared" si="9"/>
        <v>3.0927973781717633</v>
      </c>
      <c r="D178" s="9">
        <f t="shared" si="9"/>
        <v>-0.96258513796041445</v>
      </c>
      <c r="E178" s="9">
        <f t="shared" si="9"/>
        <v>5.8237413960620321</v>
      </c>
      <c r="F178" s="9">
        <f t="shared" si="9"/>
        <v>0.40218553354482989</v>
      </c>
      <c r="G178" s="10"/>
      <c r="H178" s="11" t="s">
        <v>26</v>
      </c>
      <c r="I178" s="8">
        <f t="shared" ref="I178:L178" si="14">(I66/I53-1)*100</f>
        <v>18.459341949764219</v>
      </c>
      <c r="J178" s="8">
        <f t="shared" si="14"/>
        <v>7.1964628400734476</v>
      </c>
      <c r="K178" s="8">
        <f t="shared" si="14"/>
        <v>-5.1246441243639644</v>
      </c>
      <c r="L178" s="8">
        <f t="shared" si="14"/>
        <v>-2.4560786730151274</v>
      </c>
    </row>
    <row r="179" spans="1:12" ht="13.5" hidden="1" customHeight="1">
      <c r="A179" s="10"/>
      <c r="B179" s="11" t="s">
        <v>33</v>
      </c>
      <c r="C179" s="9">
        <f t="shared" si="9"/>
        <v>10.699061942901643</v>
      </c>
      <c r="D179" s="9">
        <f t="shared" si="9"/>
        <v>27.609511913794126</v>
      </c>
      <c r="E179" s="9">
        <f t="shared" si="9"/>
        <v>1.8504766609048096</v>
      </c>
      <c r="F179" s="9">
        <f t="shared" si="9"/>
        <v>1.7327410623200645</v>
      </c>
      <c r="G179" s="10"/>
      <c r="H179" s="11" t="s">
        <v>33</v>
      </c>
      <c r="I179" s="8">
        <f t="shared" ref="I179:L179" si="15">(I67/I54-1)*100</f>
        <v>28.707490117940715</v>
      </c>
      <c r="J179" s="8">
        <f t="shared" si="15"/>
        <v>19.031501998483733</v>
      </c>
      <c r="K179" s="8">
        <f t="shared" si="15"/>
        <v>1.9400051616120573</v>
      </c>
      <c r="L179" s="8">
        <f t="shared" si="15"/>
        <v>2.014301293943177</v>
      </c>
    </row>
    <row r="180" spans="1:12" ht="13.5" hidden="1" customHeight="1">
      <c r="A180" s="10"/>
      <c r="B180" s="11" t="s">
        <v>34</v>
      </c>
      <c r="C180" s="9">
        <f t="shared" si="9"/>
        <v>10.841976238174045</v>
      </c>
      <c r="D180" s="9">
        <f t="shared" si="9"/>
        <v>19.157276805329595</v>
      </c>
      <c r="E180" s="9">
        <f t="shared" si="9"/>
        <v>6.0439835600828662</v>
      </c>
      <c r="F180" s="9">
        <f t="shared" si="9"/>
        <v>0.27029775437001913</v>
      </c>
      <c r="G180" s="10"/>
      <c r="H180" s="11" t="s">
        <v>34</v>
      </c>
      <c r="I180" s="8">
        <f t="shared" ref="I180:L180" si="16">(I68/I55-1)*100</f>
        <v>31.589892752913062</v>
      </c>
      <c r="J180" s="8">
        <f t="shared" si="16"/>
        <v>17.156360256728131</v>
      </c>
      <c r="K180" s="8">
        <f t="shared" si="16"/>
        <v>2.3939966577585015</v>
      </c>
      <c r="L180" s="8">
        <f t="shared" si="16"/>
        <v>2.11071180910678</v>
      </c>
    </row>
    <row r="181" spans="1:12" ht="13.5" hidden="1" customHeight="1">
      <c r="A181" s="60"/>
      <c r="B181" s="11" t="s">
        <v>35</v>
      </c>
      <c r="C181" s="9">
        <f t="shared" ref="C181:F181" si="17">(C69/C56-1)*100</f>
        <v>7.3408189759711862</v>
      </c>
      <c r="D181" s="9">
        <f t="shared" si="17"/>
        <v>7.4362458261297837</v>
      </c>
      <c r="E181" s="9">
        <f t="shared" si="17"/>
        <v>6.3185440187326636</v>
      </c>
      <c r="F181" s="9">
        <f t="shared" si="17"/>
        <v>0.1105715654002859</v>
      </c>
      <c r="G181" s="60"/>
      <c r="H181" s="11" t="s">
        <v>35</v>
      </c>
      <c r="I181" s="8">
        <f t="shared" ref="I181:L181" si="18">(I69/I56-1)*100</f>
        <v>28.20466641137056</v>
      </c>
      <c r="J181" s="8">
        <f t="shared" si="18"/>
        <v>9.871712330114768</v>
      </c>
      <c r="K181" s="8">
        <f t="shared" si="18"/>
        <v>1.7287076543992974</v>
      </c>
      <c r="L181" s="8">
        <f t="shared" si="18"/>
        <v>5.1935032486656096</v>
      </c>
    </row>
    <row r="182" spans="1:12" ht="13.5" hidden="1" customHeight="1">
      <c r="A182" s="60"/>
      <c r="B182" s="15" t="s">
        <v>20</v>
      </c>
      <c r="C182" s="9">
        <f t="shared" ref="C182" si="19">(C70/C57-1)*100</f>
        <v>3.4036948932717692</v>
      </c>
      <c r="D182" s="9">
        <f t="shared" ref="D182:F182" si="20">(D70/D57-1)*100</f>
        <v>20.523093021642747</v>
      </c>
      <c r="E182" s="9">
        <f t="shared" si="20"/>
        <v>12.916164664886276</v>
      </c>
      <c r="F182" s="9">
        <f t="shared" si="20"/>
        <v>-0.64755018354499816</v>
      </c>
      <c r="G182" s="60"/>
      <c r="H182" s="15" t="s">
        <v>20</v>
      </c>
      <c r="I182" s="8">
        <f t="shared" ref="I182:L182" si="21">(I70/I57-1)*100</f>
        <v>14.523650801187603</v>
      </c>
      <c r="J182" s="8">
        <f t="shared" si="21"/>
        <v>3.5219901941503373</v>
      </c>
      <c r="K182" s="8">
        <f t="shared" si="21"/>
        <v>-6.9604596533112684E-2</v>
      </c>
      <c r="L182" s="8">
        <f t="shared" si="21"/>
        <v>0.80136191461441797</v>
      </c>
    </row>
    <row r="183" spans="1:12" ht="13.5" hidden="1" customHeight="1">
      <c r="A183" s="60"/>
      <c r="B183" s="15" t="s">
        <v>21</v>
      </c>
      <c r="C183" s="9">
        <f t="shared" ref="C183" si="22">(C71/C58-1)*100</f>
        <v>0.83012106418358655</v>
      </c>
      <c r="D183" s="9">
        <f t="shared" ref="D183:F183" si="23">(D71/D58-1)*100</f>
        <v>14.136949882785821</v>
      </c>
      <c r="E183" s="9">
        <f t="shared" si="23"/>
        <v>10.921926120425752</v>
      </c>
      <c r="F183" s="9">
        <f t="shared" si="23"/>
        <v>0.57212729437481347</v>
      </c>
      <c r="G183" s="60"/>
      <c r="H183" s="15" t="s">
        <v>21</v>
      </c>
      <c r="I183" s="8">
        <f t="shared" ref="I183:L183" si="24">(I71/I58-1)*100</f>
        <v>10.769058683054954</v>
      </c>
      <c r="J183" s="8">
        <f t="shared" si="24"/>
        <v>-4.4810257154342059</v>
      </c>
      <c r="K183" s="8">
        <f t="shared" si="24"/>
        <v>-7.2187473694976241</v>
      </c>
      <c r="L183" s="8">
        <f t="shared" si="24"/>
        <v>1.2167436192353609</v>
      </c>
    </row>
    <row r="184" spans="1:12" hidden="1">
      <c r="A184" s="3"/>
      <c r="B184" s="7" t="s">
        <v>22</v>
      </c>
      <c r="C184" s="9">
        <f>(C72/C59-1)*100</f>
        <v>0.60556099883131154</v>
      </c>
      <c r="D184" s="9">
        <f t="shared" ref="D184:F184" si="25">(D72/D59-1)*100</f>
        <v>10.844626678427538</v>
      </c>
      <c r="E184" s="9">
        <f t="shared" si="25"/>
        <v>9.8033334719625387</v>
      </c>
      <c r="F184" s="9">
        <f t="shared" si="25"/>
        <v>3.54099444890974</v>
      </c>
      <c r="G184" s="3"/>
      <c r="H184" s="7" t="s">
        <v>22</v>
      </c>
      <c r="I184" s="8">
        <f t="shared" ref="I184:L184" si="26">(I72/I59-1)*100</f>
        <v>8.0557881502186781</v>
      </c>
      <c r="J184" s="8">
        <f t="shared" si="26"/>
        <v>-3.5588739342123143</v>
      </c>
      <c r="K184" s="8">
        <f t="shared" si="26"/>
        <v>-7.6615537262321958</v>
      </c>
      <c r="L184" s="8">
        <f t="shared" si="26"/>
        <v>2.6639041560960086</v>
      </c>
    </row>
    <row r="185" spans="1:12" hidden="1">
      <c r="A185" s="3"/>
      <c r="B185" s="79" t="s">
        <v>23</v>
      </c>
      <c r="C185" s="9">
        <f>(C73/C60-1)*100</f>
        <v>1.115040760407271</v>
      </c>
      <c r="D185" s="9">
        <f t="shared" ref="D185:F185" si="27">(D73/D60-1)*100</f>
        <v>10.43831308612868</v>
      </c>
      <c r="E185" s="9">
        <f t="shared" si="27"/>
        <v>20.543371203499163</v>
      </c>
      <c r="F185" s="9">
        <f t="shared" si="27"/>
        <v>4.665343004023903</v>
      </c>
      <c r="G185" s="3"/>
      <c r="H185" s="79" t="s">
        <v>23</v>
      </c>
      <c r="I185" s="8">
        <f>(I73/I60-1)*100</f>
        <v>5.4725047881001299</v>
      </c>
      <c r="J185" s="8">
        <f t="shared" ref="J185:L185" si="28">(J73/J60-1)*100</f>
        <v>-2.6394650563723476</v>
      </c>
      <c r="K185" s="8">
        <f t="shared" si="28"/>
        <v>-7.0533317585133481</v>
      </c>
      <c r="L185" s="8">
        <f t="shared" si="28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12</v>
      </c>
      <c r="C187" s="9">
        <f t="shared" ref="C187:F190" si="29">(C75/C62-1)*100</f>
        <v>0.26789843461934026</v>
      </c>
      <c r="D187" s="9">
        <f t="shared" si="29"/>
        <v>8.0074319638173908</v>
      </c>
      <c r="E187" s="9">
        <f t="shared" si="29"/>
        <v>16.329054154951027</v>
      </c>
      <c r="F187" s="9">
        <f t="shared" si="29"/>
        <v>8.1499711402215347</v>
      </c>
      <c r="G187" s="3">
        <v>2023</v>
      </c>
      <c r="H187" s="7" t="s">
        <v>12</v>
      </c>
      <c r="I187" s="8">
        <f t="shared" ref="I187:L190" si="30">(I75/I62-1)*100</f>
        <v>5.027266820488685</v>
      </c>
      <c r="J187" s="8">
        <f t="shared" si="30"/>
        <v>-7.3896366210138726</v>
      </c>
      <c r="K187" s="8">
        <f t="shared" si="30"/>
        <v>-9.2840351518053374</v>
      </c>
      <c r="L187" s="8">
        <f t="shared" si="30"/>
        <v>0.41266402237409849</v>
      </c>
    </row>
    <row r="188" spans="1:12" ht="13.5" hidden="1" customHeight="1">
      <c r="A188" s="3"/>
      <c r="B188" s="7" t="s">
        <v>13</v>
      </c>
      <c r="C188" s="9">
        <f t="shared" si="29"/>
        <v>3.7783665472416184</v>
      </c>
      <c r="D188" s="9">
        <f t="shared" si="29"/>
        <v>8.3914910957194842</v>
      </c>
      <c r="E188" s="9">
        <f t="shared" si="29"/>
        <v>11.134987231804971</v>
      </c>
      <c r="F188" s="9">
        <f t="shared" si="29"/>
        <v>8.7667200105390855</v>
      </c>
      <c r="G188" s="3"/>
      <c r="H188" s="7" t="s">
        <v>13</v>
      </c>
      <c r="I188" s="8">
        <f t="shared" si="30"/>
        <v>13.007021022922128</v>
      </c>
      <c r="J188" s="8">
        <f t="shared" si="30"/>
        <v>-1.3977428775923006</v>
      </c>
      <c r="K188" s="8">
        <f t="shared" si="30"/>
        <v>-5.7604456528401631</v>
      </c>
      <c r="L188" s="8">
        <f t="shared" si="30"/>
        <v>2.720594765401696</v>
      </c>
    </row>
    <row r="189" spans="1:12" ht="13.5" hidden="1" customHeight="1">
      <c r="A189" s="10"/>
      <c r="B189" s="11" t="s">
        <v>14</v>
      </c>
      <c r="C189" s="9">
        <f t="shared" si="29"/>
        <v>6.7413823436865083</v>
      </c>
      <c r="D189" s="9">
        <f t="shared" si="29"/>
        <v>7.7941533867672108</v>
      </c>
      <c r="E189" s="9">
        <f t="shared" si="29"/>
        <v>7.2626982863482681</v>
      </c>
      <c r="F189" s="9">
        <f t="shared" si="29"/>
        <v>10.313824163227769</v>
      </c>
      <c r="G189" s="10"/>
      <c r="H189" s="11" t="s">
        <v>14</v>
      </c>
      <c r="I189" s="8">
        <f t="shared" si="30"/>
        <v>13.293138216896661</v>
      </c>
      <c r="J189" s="8">
        <f t="shared" si="30"/>
        <v>4.0050608732578707</v>
      </c>
      <c r="K189" s="8">
        <f t="shared" si="30"/>
        <v>0.42281765676122074</v>
      </c>
      <c r="L189" s="8">
        <f t="shared" si="30"/>
        <v>8.0332359494791117</v>
      </c>
    </row>
    <row r="190" spans="1:12" ht="13.5" hidden="1" customHeight="1">
      <c r="A190" s="10"/>
      <c r="B190" s="11" t="s">
        <v>15</v>
      </c>
      <c r="C190" s="9">
        <f t="shared" si="29"/>
        <v>3.3800435235140203</v>
      </c>
      <c r="D190" s="9">
        <f t="shared" si="29"/>
        <v>12.691974158213103</v>
      </c>
      <c r="E190" s="9">
        <f t="shared" si="29"/>
        <v>6.955536197293366</v>
      </c>
      <c r="F190" s="9">
        <f t="shared" si="29"/>
        <v>5.1594350978443115</v>
      </c>
      <c r="G190" s="10"/>
      <c r="H190" s="11" t="s">
        <v>15</v>
      </c>
      <c r="I190" s="8">
        <f t="shared" si="30"/>
        <v>3.250180161285332</v>
      </c>
      <c r="J190" s="8">
        <f t="shared" si="30"/>
        <v>1.1266859213451275</v>
      </c>
      <c r="K190" s="8">
        <f t="shared" si="30"/>
        <v>0.31620362702526883</v>
      </c>
      <c r="L190" s="8">
        <f t="shared" si="30"/>
        <v>6.0250384588203865</v>
      </c>
    </row>
    <row r="191" spans="1:12" ht="13.5" hidden="1" customHeight="1">
      <c r="A191" s="10"/>
      <c r="B191" s="11" t="s">
        <v>16</v>
      </c>
      <c r="C191" s="9">
        <f t="shared" ref="C191:F191" si="31">(C79/C66-1)*100</f>
        <v>5.2957786480881008</v>
      </c>
      <c r="D191" s="9">
        <f t="shared" si="31"/>
        <v>11.274235857935855</v>
      </c>
      <c r="E191" s="9">
        <f t="shared" si="31"/>
        <v>12.110153334562646</v>
      </c>
      <c r="F191" s="9">
        <f t="shared" si="31"/>
        <v>7.9718883939061458</v>
      </c>
      <c r="G191" s="10"/>
      <c r="H191" s="11" t="s">
        <v>16</v>
      </c>
      <c r="I191" s="8">
        <f t="shared" ref="I191:L191" si="32">(I79/I66-1)*100</f>
        <v>5.8153834072790733</v>
      </c>
      <c r="J191" s="8">
        <f t="shared" si="32"/>
        <v>4.2476679368798065</v>
      </c>
      <c r="K191" s="8">
        <f t="shared" si="32"/>
        <v>1.1618750268004074</v>
      </c>
      <c r="L191" s="8">
        <f t="shared" si="32"/>
        <v>8.7298345058375979</v>
      </c>
    </row>
    <row r="192" spans="1:12" ht="13.5" hidden="1" customHeight="1">
      <c r="A192" s="10"/>
      <c r="B192" s="11" t="s">
        <v>17</v>
      </c>
      <c r="C192" s="9">
        <f t="shared" ref="C192:F192" si="33">(C80/C67-1)*100</f>
        <v>4.4850133812775583</v>
      </c>
      <c r="D192" s="9">
        <f t="shared" si="33"/>
        <v>12.539706520196447</v>
      </c>
      <c r="E192" s="9">
        <f t="shared" si="33"/>
        <v>8.6633539654040082</v>
      </c>
      <c r="F192" s="9">
        <f t="shared" si="33"/>
        <v>6.0872463615675665</v>
      </c>
      <c r="G192" s="10"/>
      <c r="H192" s="11" t="s">
        <v>17</v>
      </c>
      <c r="I192" s="8">
        <f t="shared" ref="I192:L192" si="34">(I80/I67-1)*100</f>
        <v>2.5323746394899649</v>
      </c>
      <c r="J192" s="8">
        <f t="shared" si="34"/>
        <v>-1.384717555006354</v>
      </c>
      <c r="K192" s="8">
        <f t="shared" si="34"/>
        <v>4.7431025738500665</v>
      </c>
      <c r="L192" s="8">
        <f t="shared" si="34"/>
        <v>8.4734110545197971</v>
      </c>
    </row>
    <row r="193" spans="1:14" ht="13.5" hidden="1" customHeight="1">
      <c r="A193" s="10"/>
      <c r="B193" s="11" t="s">
        <v>18</v>
      </c>
      <c r="C193" s="9">
        <f t="shared" ref="C193:F193" si="35">(C81/C68-1)*100</f>
        <v>6.6189891138277446</v>
      </c>
      <c r="D193" s="9">
        <f t="shared" si="35"/>
        <v>13.057623896733705</v>
      </c>
      <c r="E193" s="9">
        <f t="shared" si="35"/>
        <v>10.053028164535815</v>
      </c>
      <c r="F193" s="9">
        <f t="shared" si="35"/>
        <v>7.4756470975543055</v>
      </c>
      <c r="G193" s="10"/>
      <c r="H193" s="11" t="s">
        <v>18</v>
      </c>
      <c r="I193" s="8">
        <f t="shared" ref="I193:L193" si="36">(I81/I68-1)*100</f>
        <v>-5.1647387142761403E-2</v>
      </c>
      <c r="J193" s="8">
        <f t="shared" si="36"/>
        <v>0.89051530313040139</v>
      </c>
      <c r="K193" s="8">
        <f t="shared" si="36"/>
        <v>12.110440693643199</v>
      </c>
      <c r="L193" s="8">
        <f t="shared" si="36"/>
        <v>7.5745460587211655</v>
      </c>
    </row>
    <row r="194" spans="1:14" ht="13.5" hidden="1" customHeight="1">
      <c r="A194" s="60"/>
      <c r="B194" s="11" t="s">
        <v>27</v>
      </c>
      <c r="C194" s="9">
        <f t="shared" ref="C194:F194" si="37">(C82/C69-1)*100</f>
        <v>6.0777220819993483</v>
      </c>
      <c r="D194" s="9">
        <f t="shared" si="37"/>
        <v>10.215704077986199</v>
      </c>
      <c r="E194" s="9">
        <f t="shared" si="37"/>
        <v>10.916644734981995</v>
      </c>
      <c r="F194" s="9">
        <f t="shared" si="37"/>
        <v>7.6474280806274608</v>
      </c>
      <c r="G194" s="60"/>
      <c r="H194" s="11" t="s">
        <v>27</v>
      </c>
      <c r="I194" s="8">
        <f t="shared" ref="I194:L194" si="38">(I82/I69-1)*100</f>
        <v>3.1507864061034896</v>
      </c>
      <c r="J194" s="8">
        <f t="shared" si="38"/>
        <v>-0.40093727454529882</v>
      </c>
      <c r="K194" s="8">
        <f t="shared" si="38"/>
        <v>8.5095824809554124</v>
      </c>
      <c r="L194" s="8">
        <f t="shared" si="38"/>
        <v>5.342133412998451</v>
      </c>
    </row>
    <row r="195" spans="1:14" ht="13.5" hidden="1" customHeight="1">
      <c r="A195" s="60"/>
      <c r="B195" s="11" t="s">
        <v>28</v>
      </c>
      <c r="C195" s="9">
        <f t="shared" ref="C195:F195" si="39">(C83/C70-1)*100</f>
        <v>5.741230734817071</v>
      </c>
      <c r="D195" s="9">
        <f t="shared" si="39"/>
        <v>5.16441551732707</v>
      </c>
      <c r="E195" s="9">
        <f t="shared" si="39"/>
        <v>11.694646121749241</v>
      </c>
      <c r="F195" s="9">
        <f t="shared" si="39"/>
        <v>6.5023248818553592</v>
      </c>
      <c r="G195" s="60"/>
      <c r="H195" s="11" t="s">
        <v>28</v>
      </c>
      <c r="I195" s="8">
        <f t="shared" ref="I195:L195" si="40">(I83/I70-1)*100</f>
        <v>2.088018660447033</v>
      </c>
      <c r="J195" s="8">
        <f t="shared" si="40"/>
        <v>1.7011165363319147</v>
      </c>
      <c r="K195" s="8">
        <f t="shared" si="40"/>
        <v>8.8964531217283529</v>
      </c>
      <c r="L195" s="8">
        <f t="shared" si="40"/>
        <v>5.3112408136980038</v>
      </c>
    </row>
    <row r="196" spans="1:14" ht="12.75" hidden="1" customHeight="1">
      <c r="A196" s="60"/>
      <c r="B196" s="11" t="s">
        <v>21</v>
      </c>
      <c r="C196" s="9">
        <f t="shared" ref="C196:F196" si="41">(C84/C71-1)*100</f>
        <v>4.6879282328529115</v>
      </c>
      <c r="D196" s="9">
        <f t="shared" si="41"/>
        <v>1.9552886567363759</v>
      </c>
      <c r="E196" s="9">
        <f t="shared" si="41"/>
        <v>8.9124638098616593</v>
      </c>
      <c r="F196" s="9">
        <f t="shared" si="41"/>
        <v>2.0342524738103718</v>
      </c>
      <c r="G196" s="60"/>
      <c r="H196" s="11" t="s">
        <v>21</v>
      </c>
      <c r="I196" s="8">
        <f t="shared" ref="I196:L196" si="42">(I84/I71-1)*100</f>
        <v>2.9781874185151436</v>
      </c>
      <c r="J196" s="8">
        <f t="shared" si="42"/>
        <v>3.8585845388199536</v>
      </c>
      <c r="K196" s="8">
        <f t="shared" si="42"/>
        <v>6.5452361676784365</v>
      </c>
      <c r="L196" s="8">
        <f t="shared" si="42"/>
        <v>4.4731374425594828</v>
      </c>
    </row>
    <row r="197" spans="1:14" ht="12.75" hidden="1" customHeight="1">
      <c r="A197" s="3"/>
      <c r="B197" s="11" t="s">
        <v>22</v>
      </c>
      <c r="C197" s="9">
        <f t="shared" ref="C197:F197" si="43">(C85/C72-1)*100</f>
        <v>5.8221842579526673</v>
      </c>
      <c r="D197" s="9">
        <f t="shared" si="43"/>
        <v>4.0543143522756342</v>
      </c>
      <c r="E197" s="9">
        <f t="shared" si="43"/>
        <v>10.029651664542016</v>
      </c>
      <c r="F197" s="9">
        <f t="shared" si="43"/>
        <v>2.2166607668564264</v>
      </c>
      <c r="G197" s="3"/>
      <c r="H197" s="11" t="s">
        <v>22</v>
      </c>
      <c r="I197" s="8">
        <f t="shared" ref="I197:L197" si="44">(I85/I72-1)*100</f>
        <v>3.6604210691207451</v>
      </c>
      <c r="J197" s="8">
        <f t="shared" si="44"/>
        <v>3.3703213987814395</v>
      </c>
      <c r="K197" s="8">
        <f t="shared" si="44"/>
        <v>9.8766200196170217</v>
      </c>
      <c r="L197" s="8">
        <f t="shared" si="44"/>
        <v>2.5652564600050498</v>
      </c>
    </row>
    <row r="198" spans="1:14" ht="12.75" hidden="1" customHeight="1">
      <c r="A198" s="3"/>
      <c r="B198" s="11" t="s">
        <v>23</v>
      </c>
      <c r="C198" s="9">
        <f t="shared" ref="C198:F198" si="45">(C86/C73-1)*100</f>
        <v>3.3989404583501415</v>
      </c>
      <c r="D198" s="9">
        <f t="shared" si="45"/>
        <v>0.75762400600101198</v>
      </c>
      <c r="E198" s="9">
        <f t="shared" si="45"/>
        <v>6.4899690379932151</v>
      </c>
      <c r="F198" s="9">
        <f t="shared" si="45"/>
        <v>0.38535163640236458</v>
      </c>
      <c r="G198" s="3"/>
      <c r="H198" s="11" t="s">
        <v>23</v>
      </c>
      <c r="I198" s="8">
        <f t="shared" ref="I198:L198" si="46">(I86/I73-1)*100</f>
        <v>3.3445408960427248</v>
      </c>
      <c r="J198" s="8">
        <f t="shared" si="46"/>
        <v>7.7732925375695316E-2</v>
      </c>
      <c r="K198" s="8">
        <f t="shared" si="46"/>
        <v>6.7066235687269105</v>
      </c>
      <c r="L198" s="8">
        <f t="shared" si="46"/>
        <v>1.0851218769179605</v>
      </c>
    </row>
    <row r="199" spans="1:14" ht="12.75" customHeight="1">
      <c r="A199" s="3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3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3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3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3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3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3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3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3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3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3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3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3"/>
      <c r="B205" s="7"/>
      <c r="C205" s="9"/>
      <c r="D205" s="9"/>
      <c r="E205" s="9"/>
      <c r="F205" s="9"/>
      <c r="G205" s="3"/>
      <c r="H205" s="7"/>
      <c r="I205" s="8"/>
      <c r="J205" s="8"/>
      <c r="K205" s="8"/>
      <c r="L205" s="8"/>
    </row>
    <row r="206" spans="1:14" ht="13.5" customHeight="1">
      <c r="A206" s="3">
        <v>2024</v>
      </c>
      <c r="B206" s="11" t="s">
        <v>12</v>
      </c>
      <c r="C206" s="9">
        <f t="shared" ref="C206:F206" si="47">(C95/C75-1)*100</f>
        <v>4.0150791809896669</v>
      </c>
      <c r="D206" s="9">
        <f t="shared" si="47"/>
        <v>1.4878851478897115</v>
      </c>
      <c r="E206" s="9">
        <f t="shared" si="47"/>
        <v>4.8073659054154172</v>
      </c>
      <c r="F206" s="9">
        <f t="shared" si="47"/>
        <v>3.4894760824823789</v>
      </c>
      <c r="G206" s="3">
        <v>2024</v>
      </c>
      <c r="H206" s="11" t="s">
        <v>12</v>
      </c>
      <c r="I206" s="8">
        <f t="shared" ref="I206:L206" si="48">(I95/I75-1)*100</f>
        <v>0.75199671667112167</v>
      </c>
      <c r="J206" s="8">
        <f t="shared" si="48"/>
        <v>1.0190074180322695</v>
      </c>
      <c r="K206" s="8">
        <f t="shared" si="48"/>
        <v>9.5103432306193447</v>
      </c>
      <c r="L206" s="8">
        <f t="shared" si="48"/>
        <v>2.6197484883420108</v>
      </c>
    </row>
    <row r="207" spans="1:14" ht="13.5" customHeight="1">
      <c r="A207" s="3"/>
      <c r="B207" s="7" t="s">
        <v>13</v>
      </c>
      <c r="C207" s="9">
        <f t="shared" ref="C207:F207" si="49">(C96/C76-1)*100</f>
        <v>4.3763198991188634</v>
      </c>
      <c r="D207" s="9">
        <f t="shared" si="49"/>
        <v>2.7557381276865911</v>
      </c>
      <c r="E207" s="9">
        <f t="shared" si="49"/>
        <v>6.3309871904077886</v>
      </c>
      <c r="F207" s="9">
        <f t="shared" si="49"/>
        <v>4.1987739109210054</v>
      </c>
      <c r="G207" s="3"/>
      <c r="H207" s="7" t="s">
        <v>13</v>
      </c>
      <c r="I207" s="8">
        <f t="shared" ref="I207:L207" si="50">(I96/I76-1)*100</f>
        <v>1.9781855780192759</v>
      </c>
      <c r="J207" s="8">
        <f t="shared" si="50"/>
        <v>-1.4198648538296887</v>
      </c>
      <c r="K207" s="8">
        <f t="shared" si="50"/>
        <v>9.3043598873733924</v>
      </c>
      <c r="L207" s="8">
        <f t="shared" si="50"/>
        <v>3.7606723221507377</v>
      </c>
    </row>
    <row r="208" spans="1:14" ht="13.5" customHeight="1">
      <c r="A208" s="10"/>
      <c r="B208" s="11" t="s">
        <v>14</v>
      </c>
      <c r="C208" s="9">
        <f t="shared" ref="C208:F208" si="51">(C97/C77-1)*100</f>
        <v>2.2426059445695978</v>
      </c>
      <c r="D208" s="9">
        <f t="shared" si="51"/>
        <v>2.8515731737356331</v>
      </c>
      <c r="E208" s="9">
        <f t="shared" si="51"/>
        <v>3.903281017031679</v>
      </c>
      <c r="F208" s="9">
        <f t="shared" si="51"/>
        <v>6.1631352391843253</v>
      </c>
      <c r="G208" s="10"/>
      <c r="H208" s="11" t="s">
        <v>14</v>
      </c>
      <c r="I208" s="8">
        <f t="shared" ref="I208:L208" si="52">(I97/I77-1)*100</f>
        <v>0.53446855175314223</v>
      </c>
      <c r="J208" s="8">
        <f t="shared" si="52"/>
        <v>-1.9479335553879484</v>
      </c>
      <c r="K208" s="8">
        <f t="shared" si="52"/>
        <v>3.0481877195317031</v>
      </c>
      <c r="L208" s="8">
        <f t="shared" si="52"/>
        <v>0.60055319446894462</v>
      </c>
    </row>
    <row r="209" spans="1:12" ht="13.5" customHeight="1">
      <c r="A209" s="10"/>
      <c r="B209" s="11" t="s">
        <v>15</v>
      </c>
      <c r="C209" s="9">
        <f t="shared" ref="C209:F209" si="53">(C98/C78-1)*100</f>
        <v>2.7026876454875781</v>
      </c>
      <c r="D209" s="9">
        <f t="shared" si="53"/>
        <v>4.4123790892291348</v>
      </c>
      <c r="E209" s="9">
        <f t="shared" si="53"/>
        <v>7.6620399852757259</v>
      </c>
      <c r="F209" s="9">
        <f t="shared" si="53"/>
        <v>7.0865527029027264</v>
      </c>
      <c r="G209" s="10"/>
      <c r="H209" s="11" t="s">
        <v>15</v>
      </c>
      <c r="I209" s="8">
        <f t="shared" ref="I209:L209" si="54">(I98/I78-1)*100</f>
        <v>0.78233424480889102</v>
      </c>
      <c r="J209" s="8">
        <f t="shared" si="54"/>
        <v>-3.6103272235236572</v>
      </c>
      <c r="K209" s="8">
        <f t="shared" si="54"/>
        <v>3.3436545066825918</v>
      </c>
      <c r="L209" s="8">
        <f t="shared" si="54"/>
        <v>2.6680846913012202</v>
      </c>
    </row>
    <row r="210" spans="1:12" ht="13.5" customHeight="1">
      <c r="A210" s="10"/>
      <c r="B210" s="11" t="s">
        <v>16</v>
      </c>
      <c r="C210" s="9">
        <f t="shared" ref="C210:F210" si="55">(C99/C79-1)*100</f>
        <v>3.3633900869956213</v>
      </c>
      <c r="D210" s="9">
        <f t="shared" si="55"/>
        <v>3.4421840216657174</v>
      </c>
      <c r="E210" s="9">
        <f t="shared" si="55"/>
        <v>4.269701467778142</v>
      </c>
      <c r="F210" s="9">
        <f t="shared" si="55"/>
        <v>6.6685000861986143</v>
      </c>
      <c r="G210" s="10"/>
      <c r="H210" s="11" t="s">
        <v>16</v>
      </c>
      <c r="I210" s="8">
        <f t="shared" ref="I210:L210" si="56">(I99/I79-1)*100</f>
        <v>3.4175989036612453</v>
      </c>
      <c r="J210" s="8">
        <f t="shared" si="56"/>
        <v>-2.1987237108994862</v>
      </c>
      <c r="K210" s="8">
        <f t="shared" si="56"/>
        <v>3.4700782872592706</v>
      </c>
      <c r="L210" s="8">
        <f t="shared" si="56"/>
        <v>3.0474719997529709</v>
      </c>
    </row>
    <row r="211" spans="1:12" ht="13.5" customHeight="1">
      <c r="A211" s="10"/>
      <c r="B211" s="11" t="s">
        <v>17</v>
      </c>
      <c r="C211" s="9">
        <f t="shared" ref="C211:F211" si="57">(C100/C80-1)*100</f>
        <v>3.2262041354314208</v>
      </c>
      <c r="D211" s="9">
        <f t="shared" si="57"/>
        <v>5.3216437742064082</v>
      </c>
      <c r="E211" s="9">
        <f t="shared" si="57"/>
        <v>8.7001226403775611</v>
      </c>
      <c r="F211" s="9">
        <f t="shared" si="57"/>
        <v>8.1733102502095534</v>
      </c>
      <c r="G211" s="10"/>
      <c r="H211" s="11" t="s">
        <v>17</v>
      </c>
      <c r="I211" s="8">
        <f t="shared" ref="I211:L211" si="58">(I100/I80-1)*100</f>
        <v>2.8370042740150536</v>
      </c>
      <c r="J211" s="8">
        <f t="shared" si="58"/>
        <v>-0.48636849200340837</v>
      </c>
      <c r="K211" s="8">
        <f t="shared" si="58"/>
        <v>0.72258465565138152</v>
      </c>
      <c r="L211" s="8">
        <f t="shared" si="58"/>
        <v>5.0401972543050677</v>
      </c>
    </row>
    <row r="212" spans="1:12" ht="13.5" customHeight="1">
      <c r="A212" s="10"/>
      <c r="B212" s="11" t="s">
        <v>18</v>
      </c>
      <c r="C212" s="9">
        <f t="shared" ref="C212:F212" si="59">(C101/C81-1)*100</f>
        <v>5.248566337601579</v>
      </c>
      <c r="D212" s="9">
        <f t="shared" si="59"/>
        <v>9.2342661911842825</v>
      </c>
      <c r="E212" s="9">
        <f t="shared" si="59"/>
        <v>7.9449465042174428</v>
      </c>
      <c r="F212" s="9">
        <f t="shared" si="59"/>
        <v>9.0359660171656095</v>
      </c>
      <c r="G212" s="10"/>
      <c r="H212" s="11" t="s">
        <v>18</v>
      </c>
      <c r="I212" s="8">
        <f t="shared" ref="I212:L212" si="60">(I101/I81-1)*100</f>
        <v>6.4071200837140463</v>
      </c>
      <c r="J212" s="8">
        <f t="shared" si="60"/>
        <v>8.8101695849535986</v>
      </c>
      <c r="K212" s="8">
        <f t="shared" si="60"/>
        <v>-0.67052456519522963</v>
      </c>
      <c r="L212" s="8">
        <f t="shared" si="60"/>
        <v>8.9757109921494216</v>
      </c>
    </row>
    <row r="213" spans="1:12" ht="13.5" customHeight="1">
      <c r="A213" s="60"/>
      <c r="B213" s="11" t="s">
        <v>19</v>
      </c>
      <c r="C213" s="9">
        <f t="shared" ref="C213:F213" si="61">(C102/C82-1)*100</f>
        <v>3.8342289575173272</v>
      </c>
      <c r="D213" s="9">
        <f t="shared" si="61"/>
        <v>8.9908328420876149</v>
      </c>
      <c r="E213" s="9">
        <f t="shared" si="61"/>
        <v>9.1328791607650182</v>
      </c>
      <c r="F213" s="9">
        <f t="shared" si="61"/>
        <v>6.1906734984619183</v>
      </c>
      <c r="G213" s="60"/>
      <c r="H213" s="11" t="s">
        <v>19</v>
      </c>
      <c r="I213" s="8">
        <f t="shared" ref="I213:L213" si="62">(I102/I82-1)*100</f>
        <v>4.4636818945512635</v>
      </c>
      <c r="J213" s="8">
        <f t="shared" si="62"/>
        <v>6.3598740318653091</v>
      </c>
      <c r="K213" s="8">
        <f t="shared" si="62"/>
        <v>-1.0952589776417221</v>
      </c>
      <c r="L213" s="8">
        <f t="shared" si="62"/>
        <v>7.5087595464882639</v>
      </c>
    </row>
    <row r="214" spans="1:12" ht="13.5" customHeight="1">
      <c r="A214" s="60"/>
      <c r="B214" s="11" t="s">
        <v>20</v>
      </c>
      <c r="C214" s="9">
        <f t="shared" ref="C214:F214" si="63">(C103/C83-1)*100</f>
        <v>4.8014212518763477</v>
      </c>
      <c r="D214" s="9">
        <f t="shared" si="63"/>
        <v>11.736209803947739</v>
      </c>
      <c r="E214" s="9">
        <f t="shared" si="63"/>
        <v>5.4102084694258812</v>
      </c>
      <c r="F214" s="9">
        <f t="shared" si="63"/>
        <v>6.8900261533481943</v>
      </c>
      <c r="G214" s="60"/>
      <c r="H214" s="11" t="s">
        <v>20</v>
      </c>
      <c r="I214" s="8">
        <f t="shared" ref="I214:L214" si="64">(I103/I83-1)*100</f>
        <v>5.4383237005304785</v>
      </c>
      <c r="J214" s="8">
        <f t="shared" si="64"/>
        <v>7.6713627789950944</v>
      </c>
      <c r="K214" s="8">
        <f t="shared" si="64"/>
        <v>0.44664638558535863</v>
      </c>
      <c r="L214" s="8">
        <f t="shared" si="64"/>
        <v>7.7890159500120681</v>
      </c>
    </row>
    <row r="215" spans="1:12" ht="12.75" customHeight="1">
      <c r="A215" s="60"/>
      <c r="B215" s="11" t="s">
        <v>21</v>
      </c>
      <c r="C215" s="9">
        <f t="shared" ref="C215:F215" si="65">(C104/C84-1)*100</f>
        <v>6.1389970460037802</v>
      </c>
      <c r="D215" s="9">
        <f t="shared" si="65"/>
        <v>10.951072676832997</v>
      </c>
      <c r="E215" s="9">
        <f t="shared" si="65"/>
        <v>9.3708791102502289</v>
      </c>
      <c r="F215" s="9">
        <f t="shared" si="65"/>
        <v>7.640541579310467</v>
      </c>
      <c r="G215" s="60"/>
      <c r="H215" s="11" t="s">
        <v>21</v>
      </c>
      <c r="I215" s="8">
        <f t="shared" ref="I215:L215" si="66">(I104/I84-1)*100</f>
        <v>3.5649280844664233</v>
      </c>
      <c r="J215" s="8">
        <f t="shared" si="66"/>
        <v>8.0407458300181709</v>
      </c>
      <c r="K215" s="8">
        <f t="shared" si="66"/>
        <v>5.5964517081452003</v>
      </c>
      <c r="L215" s="8">
        <f t="shared" si="66"/>
        <v>7.4208719622490538</v>
      </c>
    </row>
    <row r="216" spans="1:12" ht="12.75" customHeight="1">
      <c r="A216" s="3"/>
      <c r="B216" s="11" t="s">
        <v>22</v>
      </c>
      <c r="C216" s="9">
        <f t="shared" ref="C216:F216" si="67">(C105/C85-1)*100</f>
        <v>4.6875214840550239</v>
      </c>
      <c r="D216" s="9">
        <f t="shared" si="67"/>
        <v>5.1892069474265723</v>
      </c>
      <c r="E216" s="9">
        <f t="shared" si="67"/>
        <v>13.927117697485535</v>
      </c>
      <c r="F216" s="9">
        <f t="shared" si="67"/>
        <v>2.9009541802540451</v>
      </c>
      <c r="G216" s="3"/>
      <c r="H216" s="11" t="s">
        <v>22</v>
      </c>
      <c r="I216" s="8">
        <f t="shared" ref="I216:L216" si="68">(I105/I85-1)*100</f>
        <v>3.1718881619449801</v>
      </c>
      <c r="J216" s="8">
        <f t="shared" si="68"/>
        <v>7.8328659420044744</v>
      </c>
      <c r="K216" s="8">
        <f t="shared" si="68"/>
        <v>3.9270531990132307</v>
      </c>
      <c r="L216" s="8">
        <f t="shared" si="68"/>
        <v>7.3300497959320587</v>
      </c>
    </row>
    <row r="217" spans="1:12" ht="12.75" customHeight="1">
      <c r="A217" s="3"/>
      <c r="B217" s="100" t="s">
        <v>23</v>
      </c>
      <c r="C217" s="9">
        <f t="shared" ref="C217:F217" si="69">(C106/C86-1)*100</f>
        <v>5.049045689084064</v>
      </c>
      <c r="D217" s="9">
        <f t="shared" si="69"/>
        <v>7.4900234584682313</v>
      </c>
      <c r="E217" s="9">
        <f t="shared" si="69"/>
        <v>12.03171969531105</v>
      </c>
      <c r="F217" s="9">
        <f t="shared" si="69"/>
        <v>4.4867073697581361</v>
      </c>
      <c r="G217" s="3"/>
      <c r="H217" s="100" t="s">
        <v>23</v>
      </c>
      <c r="I217" s="8">
        <f t="shared" ref="I217:L217" si="70">(I106/I86-1)*100</f>
        <v>2.2345196663933198</v>
      </c>
      <c r="J217" s="8">
        <f t="shared" si="70"/>
        <v>6.8792958134324955</v>
      </c>
      <c r="K217" s="8">
        <f t="shared" si="70"/>
        <v>5.0423509471299255</v>
      </c>
      <c r="L217" s="8">
        <f t="shared" si="70"/>
        <v>10.25691091553027</v>
      </c>
    </row>
    <row r="218" spans="1:12">
      <c r="A218" s="60"/>
      <c r="B218" s="87"/>
      <c r="C218" s="57"/>
      <c r="D218" s="57"/>
      <c r="E218" s="57"/>
      <c r="F218" s="57"/>
      <c r="G218" s="61"/>
      <c r="H218" s="87"/>
      <c r="I218" s="57"/>
      <c r="J218" s="57"/>
      <c r="K218" s="57"/>
      <c r="L218" s="57"/>
    </row>
    <row r="219" spans="1:12" ht="13.5" customHeight="1">
      <c r="A219" s="3">
        <v>2025</v>
      </c>
      <c r="B219" s="100" t="s">
        <v>12</v>
      </c>
      <c r="C219" s="9">
        <f t="shared" ref="C219:F219" si="71">(C108/C95-1)*100</f>
        <v>4.4665514407570939</v>
      </c>
      <c r="D219" s="9">
        <f t="shared" si="71"/>
        <v>4.4805691777799694</v>
      </c>
      <c r="E219" s="9">
        <f t="shared" si="71"/>
        <v>5.8937877823955764</v>
      </c>
      <c r="F219" s="9">
        <f t="shared" si="71"/>
        <v>2.3061544829718894</v>
      </c>
      <c r="G219" s="3">
        <v>2025</v>
      </c>
      <c r="H219" s="100" t="s">
        <v>12</v>
      </c>
      <c r="I219" s="8">
        <f t="shared" ref="I219:L219" si="72">(I108/I95-1)*100</f>
        <v>3.733063931435443</v>
      </c>
      <c r="J219" s="8">
        <f t="shared" si="72"/>
        <v>11.132059598322863</v>
      </c>
      <c r="K219" s="8">
        <f t="shared" si="72"/>
        <v>3.41081722939367</v>
      </c>
      <c r="L219" s="8">
        <f t="shared" si="72"/>
        <v>7.8449902384904346</v>
      </c>
    </row>
    <row r="220" spans="1:12" ht="13.5" customHeight="1">
      <c r="A220" s="3"/>
      <c r="B220" s="100" t="s">
        <v>13</v>
      </c>
      <c r="C220" s="9">
        <f t="shared" ref="C220:F220" si="73">(C109/C96-1)*100</f>
        <v>5.4242481706325396</v>
      </c>
      <c r="D220" s="9">
        <f t="shared" si="73"/>
        <v>5.7480046094907866</v>
      </c>
      <c r="E220" s="9">
        <f t="shared" si="73"/>
        <v>4.9318113579039258</v>
      </c>
      <c r="F220" s="9">
        <f t="shared" si="73"/>
        <v>3.8408016010965662</v>
      </c>
      <c r="G220" s="3"/>
      <c r="H220" s="100" t="s">
        <v>13</v>
      </c>
      <c r="I220" s="8">
        <f t="shared" ref="I220:L220" si="74">(I109/I96-1)*100</f>
        <v>3.8714052475094629</v>
      </c>
      <c r="J220" s="8">
        <f t="shared" si="74"/>
        <v>11.91646456470432</v>
      </c>
      <c r="K220" s="8">
        <f t="shared" si="74"/>
        <v>5.1059007144588664</v>
      </c>
      <c r="L220" s="8">
        <f t="shared" si="74"/>
        <v>9.6153170986945646</v>
      </c>
    </row>
    <row r="221" spans="1:12" ht="13.5" customHeight="1">
      <c r="A221" s="3"/>
      <c r="B221" s="11" t="s">
        <v>24</v>
      </c>
      <c r="C221" s="9">
        <f t="shared" ref="C221:F221" si="75">(C110/C97-1)*100</f>
        <v>6.2930145160276396</v>
      </c>
      <c r="D221" s="9">
        <f t="shared" si="75"/>
        <v>5.4425495717725703</v>
      </c>
      <c r="E221" s="9">
        <f t="shared" si="75"/>
        <v>7.2123299858800838</v>
      </c>
      <c r="F221" s="9">
        <f t="shared" si="75"/>
        <v>4.7102512627448467</v>
      </c>
      <c r="G221" s="3"/>
      <c r="H221" s="11" t="s">
        <v>24</v>
      </c>
      <c r="I221" s="8">
        <f t="shared" ref="I221:L221" si="76">(I110/I97-1)*100</f>
        <v>7.3865666271061059</v>
      </c>
      <c r="J221" s="8">
        <f t="shared" si="76"/>
        <v>8.9412302431294712</v>
      </c>
      <c r="K221" s="8">
        <f t="shared" si="76"/>
        <v>4.7593961010244712</v>
      </c>
      <c r="L221" s="8">
        <f t="shared" si="76"/>
        <v>9.8682388575372713</v>
      </c>
    </row>
    <row r="222" spans="1:12" ht="13.5" customHeight="1">
      <c r="A222" s="3"/>
      <c r="B222" s="100" t="s">
        <v>15</v>
      </c>
      <c r="C222" s="9">
        <f t="shared" ref="C222:F222" si="77">(C111/C98-1)*100</f>
        <v>6.5799931857467575</v>
      </c>
      <c r="D222" s="9">
        <f t="shared" si="77"/>
        <v>6.1727955307640192</v>
      </c>
      <c r="E222" s="9">
        <f t="shared" si="77"/>
        <v>3.8235986228259078</v>
      </c>
      <c r="F222" s="9">
        <f t="shared" si="77"/>
        <v>5.5251400127455108</v>
      </c>
      <c r="G222" s="3"/>
      <c r="H222" s="100" t="s">
        <v>15</v>
      </c>
      <c r="I222" s="8">
        <f t="shared" ref="I222:L222" si="78">(I111/I98-1)*100</f>
        <v>6.5139339822481768</v>
      </c>
      <c r="J222" s="8">
        <f t="shared" si="78"/>
        <v>13.889168764843429</v>
      </c>
      <c r="K222" s="8">
        <f t="shared" si="78"/>
        <v>5.071972352999965</v>
      </c>
      <c r="L222" s="8">
        <f t="shared" si="78"/>
        <v>7.5846927486387772</v>
      </c>
    </row>
    <row r="223" spans="1:12" ht="13.5" customHeight="1">
      <c r="A223" s="3"/>
      <c r="B223" s="11" t="s">
        <v>156</v>
      </c>
      <c r="C223" s="9">
        <f t="shared" ref="C223:F223" si="79">(C112/C99-1)*100</f>
        <v>5.9934880468199614</v>
      </c>
      <c r="D223" s="9">
        <f t="shared" si="79"/>
        <v>5.295394757314309</v>
      </c>
      <c r="E223" s="9">
        <f t="shared" si="79"/>
        <v>2.5259978126702665</v>
      </c>
      <c r="F223" s="9">
        <f t="shared" si="79"/>
        <v>5.8311646759233504</v>
      </c>
      <c r="G223" s="3"/>
      <c r="H223" s="11" t="s">
        <v>156</v>
      </c>
      <c r="I223" s="8">
        <f t="shared" ref="I223:L223" si="80">(I112/I99-1)*100</f>
        <v>7.5953646275071618</v>
      </c>
      <c r="J223" s="8">
        <f t="shared" si="80"/>
        <v>7.8188548463466123</v>
      </c>
      <c r="K223" s="8">
        <f t="shared" si="80"/>
        <v>4.3180634335457269</v>
      </c>
      <c r="L223" s="8">
        <f t="shared" si="80"/>
        <v>8.3170009501605016</v>
      </c>
    </row>
    <row r="224" spans="1:12" ht="13.5" customHeight="1">
      <c r="A224" s="3"/>
      <c r="B224" s="100" t="s">
        <v>129</v>
      </c>
      <c r="C224" s="9">
        <f t="shared" ref="C224:F224" si="81">(C113/C100-1)*100</f>
        <v>6.0596021143560552</v>
      </c>
      <c r="D224" s="9">
        <f t="shared" si="81"/>
        <v>6.1549740252163643</v>
      </c>
      <c r="E224" s="9">
        <f t="shared" si="81"/>
        <v>11.838859428387849</v>
      </c>
      <c r="F224" s="9">
        <f t="shared" si="81"/>
        <v>3.8860769126260353</v>
      </c>
      <c r="G224" s="3"/>
      <c r="H224" s="100" t="s">
        <v>129</v>
      </c>
      <c r="I224" s="8">
        <f t="shared" ref="I224:L224" si="82">(I113/I100-1)*100</f>
        <v>5.8781855639071567</v>
      </c>
      <c r="J224" s="8">
        <f t="shared" si="82"/>
        <v>6.8765895685039213</v>
      </c>
      <c r="K224" s="8">
        <f t="shared" si="82"/>
        <v>5.6795985060216436</v>
      </c>
      <c r="L224" s="8">
        <f t="shared" si="82"/>
        <v>9.831248070632892</v>
      </c>
    </row>
    <row r="225" spans="1:12" ht="13.5" hidden="1" customHeight="1">
      <c r="A225" s="3"/>
      <c r="B225" s="11" t="s">
        <v>130</v>
      </c>
      <c r="C225" s="9">
        <f t="shared" ref="C225:F225" si="83">(C114/C101-1)*100</f>
        <v>-100</v>
      </c>
      <c r="D225" s="9">
        <f t="shared" si="83"/>
        <v>-100</v>
      </c>
      <c r="E225" s="9">
        <f t="shared" si="83"/>
        <v>-100</v>
      </c>
      <c r="F225" s="9">
        <f t="shared" si="83"/>
        <v>-100</v>
      </c>
      <c r="G225" s="3"/>
      <c r="H225" s="11" t="s">
        <v>130</v>
      </c>
      <c r="I225" s="8">
        <f t="shared" ref="I225:L225" si="84">(I114/I101-1)*100</f>
        <v>-100</v>
      </c>
      <c r="J225" s="8">
        <f t="shared" si="84"/>
        <v>-100</v>
      </c>
      <c r="K225" s="8">
        <f t="shared" si="84"/>
        <v>-100</v>
      </c>
      <c r="L225" s="8">
        <f t="shared" si="84"/>
        <v>-100</v>
      </c>
    </row>
    <row r="226" spans="1:12" ht="13.5" hidden="1" customHeight="1">
      <c r="A226" s="7"/>
      <c r="B226" s="11" t="s">
        <v>131</v>
      </c>
      <c r="C226" s="9">
        <f t="shared" ref="C226:F226" si="85">(C115/C102-1)*100</f>
        <v>-100</v>
      </c>
      <c r="D226" s="9">
        <f t="shared" si="85"/>
        <v>-100</v>
      </c>
      <c r="E226" s="9">
        <f t="shared" si="85"/>
        <v>-100</v>
      </c>
      <c r="F226" s="9">
        <f t="shared" si="85"/>
        <v>-100</v>
      </c>
      <c r="G226" s="7"/>
      <c r="H226" s="11" t="s">
        <v>131</v>
      </c>
      <c r="I226" s="8">
        <f t="shared" ref="I226:L226" si="86">(I115/I102-1)*100</f>
        <v>-100</v>
      </c>
      <c r="J226" s="8">
        <f t="shared" si="86"/>
        <v>-100</v>
      </c>
      <c r="K226" s="8">
        <f t="shared" si="86"/>
        <v>-100</v>
      </c>
      <c r="L226" s="8">
        <f t="shared" si="86"/>
        <v>-100</v>
      </c>
    </row>
    <row r="227" spans="1:12" ht="13.5" hidden="1" customHeight="1">
      <c r="A227" s="7"/>
      <c r="B227" s="11" t="s">
        <v>132</v>
      </c>
      <c r="C227" s="9">
        <f t="shared" ref="C227:F227" si="87">(C116/C103-1)*100</f>
        <v>-100</v>
      </c>
      <c r="D227" s="9">
        <f t="shared" si="87"/>
        <v>-100</v>
      </c>
      <c r="E227" s="9">
        <f t="shared" si="87"/>
        <v>-100</v>
      </c>
      <c r="F227" s="9">
        <f t="shared" si="87"/>
        <v>-100</v>
      </c>
      <c r="G227" s="7"/>
      <c r="H227" s="11" t="s">
        <v>132</v>
      </c>
      <c r="I227" s="8">
        <f t="shared" ref="I227:L227" si="88">(I116/I103-1)*100</f>
        <v>-100</v>
      </c>
      <c r="J227" s="8">
        <f t="shared" si="88"/>
        <v>-100</v>
      </c>
      <c r="K227" s="8">
        <f t="shared" si="88"/>
        <v>-100</v>
      </c>
      <c r="L227" s="8">
        <f t="shared" si="88"/>
        <v>-100</v>
      </c>
    </row>
    <row r="228" spans="1:12" ht="12.75" hidden="1" customHeight="1">
      <c r="A228" s="3"/>
      <c r="B228" s="11" t="s">
        <v>133</v>
      </c>
      <c r="C228" s="9">
        <f t="shared" ref="C228:F228" si="89">(C117/C104-1)*100</f>
        <v>-100</v>
      </c>
      <c r="D228" s="9">
        <f t="shared" si="89"/>
        <v>-100</v>
      </c>
      <c r="E228" s="9">
        <f t="shared" si="89"/>
        <v>-100</v>
      </c>
      <c r="F228" s="9">
        <f t="shared" si="89"/>
        <v>-100</v>
      </c>
      <c r="G228" s="3"/>
      <c r="H228" s="11" t="s">
        <v>133</v>
      </c>
      <c r="I228" s="8">
        <f t="shared" ref="I228:L228" si="90">(I117/I104-1)*100</f>
        <v>-100</v>
      </c>
      <c r="J228" s="8">
        <f t="shared" si="90"/>
        <v>-100</v>
      </c>
      <c r="K228" s="8">
        <f t="shared" si="90"/>
        <v>-100</v>
      </c>
      <c r="L228" s="8">
        <f t="shared" si="90"/>
        <v>-100</v>
      </c>
    </row>
    <row r="229" spans="1:12" ht="12.75" hidden="1" customHeight="1">
      <c r="A229" s="3"/>
      <c r="B229" s="11" t="s">
        <v>134</v>
      </c>
      <c r="C229" s="9">
        <f t="shared" ref="C229:F229" si="91">(C118/C105-1)*100</f>
        <v>-100</v>
      </c>
      <c r="D229" s="9">
        <f t="shared" si="91"/>
        <v>-100</v>
      </c>
      <c r="E229" s="9">
        <f t="shared" si="91"/>
        <v>-100</v>
      </c>
      <c r="F229" s="9">
        <f t="shared" si="91"/>
        <v>-100</v>
      </c>
      <c r="G229" s="3"/>
      <c r="H229" s="11" t="s">
        <v>134</v>
      </c>
      <c r="I229" s="8">
        <f t="shared" ref="I229:L229" si="92">(I118/I105-1)*100</f>
        <v>-100</v>
      </c>
      <c r="J229" s="8">
        <f t="shared" si="92"/>
        <v>-100</v>
      </c>
      <c r="K229" s="8">
        <f t="shared" si="92"/>
        <v>-100</v>
      </c>
      <c r="L229" s="8">
        <f t="shared" si="92"/>
        <v>-100</v>
      </c>
    </row>
    <row r="230" spans="1:12" ht="12.75" hidden="1" customHeight="1">
      <c r="A230" s="3"/>
      <c r="B230" s="11" t="s">
        <v>117</v>
      </c>
      <c r="C230" s="9">
        <f t="shared" ref="C230:F230" si="93">(C119/C106-1)*100</f>
        <v>-100</v>
      </c>
      <c r="D230" s="9">
        <f t="shared" si="93"/>
        <v>-100</v>
      </c>
      <c r="E230" s="9">
        <f t="shared" si="93"/>
        <v>-100</v>
      </c>
      <c r="F230" s="9">
        <f t="shared" si="93"/>
        <v>-100</v>
      </c>
      <c r="G230" s="3"/>
      <c r="H230" s="11" t="s">
        <v>117</v>
      </c>
      <c r="I230" s="8">
        <f t="shared" ref="I230:L230" si="94">(I119/I106-1)*100</f>
        <v>-100</v>
      </c>
      <c r="J230" s="8">
        <f t="shared" si="94"/>
        <v>-100</v>
      </c>
      <c r="K230" s="8">
        <f t="shared" si="94"/>
        <v>-100</v>
      </c>
      <c r="L230" s="8">
        <f t="shared" si="94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2" customFormat="1" ht="16.5" customHeight="1">
      <c r="A232" s="130" t="s">
        <v>139</v>
      </c>
      <c r="B232" s="130"/>
      <c r="C232" s="130"/>
      <c r="D232" s="130"/>
      <c r="E232" s="130"/>
      <c r="F232" s="130"/>
      <c r="G232" s="130" t="s">
        <v>145</v>
      </c>
      <c r="H232" s="130"/>
      <c r="I232" s="130"/>
      <c r="J232" s="130"/>
      <c r="K232" s="130"/>
      <c r="L232" s="130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12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12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13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13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14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14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15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15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16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16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17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17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18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18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19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19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20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20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21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21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22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22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23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23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12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12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13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13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14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14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15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15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16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16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30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30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18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18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27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27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28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28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29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29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22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22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23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23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12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12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13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13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14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14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15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15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16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16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30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30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31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31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27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27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20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20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21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21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22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22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23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23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12</v>
      </c>
      <c r="C273" s="9">
        <f>(C49/C47-1)*100</f>
        <v>0.34350070394517651</v>
      </c>
      <c r="D273" s="9">
        <f t="shared" ref="D273:F273" si="95">(D49/D47-1)*100</f>
        <v>-7.6940800741325805</v>
      </c>
      <c r="E273" s="9">
        <f t="shared" si="95"/>
        <v>-3.725915688059267</v>
      </c>
      <c r="F273" s="9">
        <f t="shared" si="95"/>
        <v>8.8477500083583571E-2</v>
      </c>
      <c r="G273" s="3">
        <v>2021</v>
      </c>
      <c r="H273" s="12" t="s">
        <v>12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13</v>
      </c>
      <c r="C274" s="9">
        <f>(C50/C49-1)*100</f>
        <v>-4.9900831239458103</v>
      </c>
      <c r="D274" s="9">
        <f t="shared" ref="D274:F274" si="96">(D50/D49-1)*100</f>
        <v>3.547124787304079</v>
      </c>
      <c r="E274" s="9">
        <f t="shared" si="96"/>
        <v>8.4726171505074444</v>
      </c>
      <c r="F274" s="9">
        <f t="shared" si="96"/>
        <v>-2.7490869064457413</v>
      </c>
      <c r="G274" s="3"/>
      <c r="H274" s="11" t="s">
        <v>13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24</v>
      </c>
      <c r="C275" s="9">
        <f t="shared" ref="C275:F275" si="97">(C51/C50-1)*100</f>
        <v>0.84271709480940871</v>
      </c>
      <c r="D275" s="9">
        <f t="shared" si="97"/>
        <v>-1.0678557654666188</v>
      </c>
      <c r="E275" s="9">
        <f t="shared" si="97"/>
        <v>12.460063155932222</v>
      </c>
      <c r="F275" s="9">
        <f t="shared" si="97"/>
        <v>1.6111896391197478</v>
      </c>
      <c r="G275" s="10"/>
      <c r="H275" s="11" t="s">
        <v>24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15</v>
      </c>
      <c r="C276" s="9">
        <f t="shared" ref="C276:F276" si="98">(C52/C51-1)*100</f>
        <v>7.782788194805601E-2</v>
      </c>
      <c r="D276" s="9">
        <f t="shared" si="98"/>
        <v>1.0065632588005302</v>
      </c>
      <c r="E276" s="9">
        <f t="shared" si="98"/>
        <v>0.63235615401837642</v>
      </c>
      <c r="F276" s="9">
        <f t="shared" si="98"/>
        <v>0.47728641223980794</v>
      </c>
      <c r="G276" s="10"/>
      <c r="H276" s="11" t="s">
        <v>15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32</v>
      </c>
      <c r="C277" s="49">
        <f t="shared" ref="C277:F277" si="99">(C53/C52-1)*100</f>
        <v>2.6182144822373132E-2</v>
      </c>
      <c r="D277" s="9">
        <f t="shared" si="99"/>
        <v>-1.0945737040654047</v>
      </c>
      <c r="E277" s="9">
        <f t="shared" si="99"/>
        <v>-0.78438686617738895</v>
      </c>
      <c r="F277" s="9">
        <f t="shared" si="99"/>
        <v>2.1294875754801268</v>
      </c>
      <c r="G277" s="10"/>
      <c r="H277" s="11" t="s">
        <v>32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33</v>
      </c>
      <c r="C278" s="9">
        <f t="shared" ref="C278:F278" si="100">(C54/C53-1)*100</f>
        <v>-5.7492067197986163</v>
      </c>
      <c r="D278" s="9">
        <f t="shared" si="100"/>
        <v>-22.563877128995824</v>
      </c>
      <c r="E278" s="9">
        <f t="shared" si="100"/>
        <v>0.3372919750005865</v>
      </c>
      <c r="F278" s="9">
        <f t="shared" si="100"/>
        <v>-0.50413601604415437</v>
      </c>
      <c r="G278" s="10"/>
      <c r="H278" s="11" t="s">
        <v>33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31</v>
      </c>
      <c r="C279" s="9">
        <f t="shared" ref="C279:F279" si="101">(C55/C54-1)*100</f>
        <v>-1.543699585771352</v>
      </c>
      <c r="D279" s="9">
        <f t="shared" si="101"/>
        <v>2.3162521232449329</v>
      </c>
      <c r="E279" s="9">
        <f t="shared" si="101"/>
        <v>0.71138494335911684</v>
      </c>
      <c r="F279" s="9">
        <f t="shared" si="101"/>
        <v>1.4971232008470059</v>
      </c>
      <c r="G279" s="10"/>
      <c r="H279" s="11" t="s">
        <v>31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19</v>
      </c>
      <c r="C280" s="9">
        <f t="shared" ref="C280:F280" si="102">(C56/C55-1)*100</f>
        <v>4.9905879851936508</v>
      </c>
      <c r="D280" s="9">
        <f t="shared" si="102"/>
        <v>13.884751073280444</v>
      </c>
      <c r="E280" s="9">
        <f t="shared" si="102"/>
        <v>-1.6102632366757574</v>
      </c>
      <c r="F280" s="9">
        <f t="shared" si="102"/>
        <v>1.3818538507960776</v>
      </c>
      <c r="G280" s="60"/>
      <c r="H280" s="11" t="s">
        <v>19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20</v>
      </c>
      <c r="C281" s="9">
        <f t="shared" ref="C281:F284" si="103">(C57/C56-1)*100</f>
        <v>3.9131804875595089</v>
      </c>
      <c r="D281" s="9">
        <f t="shared" si="103"/>
        <v>-8.6152952315547537</v>
      </c>
      <c r="E281" s="9">
        <f t="shared" si="103"/>
        <v>-3.4335874685361589</v>
      </c>
      <c r="F281" s="9">
        <f t="shared" si="103"/>
        <v>1.93120458505458</v>
      </c>
      <c r="G281" s="60"/>
      <c r="H281" s="11" t="s">
        <v>20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21</v>
      </c>
      <c r="C282" s="9">
        <f t="shared" si="103"/>
        <v>2.339244924103645</v>
      </c>
      <c r="D282" s="9">
        <f t="shared" si="103"/>
        <v>9.9003780243098518</v>
      </c>
      <c r="E282" s="9">
        <f t="shared" si="103"/>
        <v>0.45431384695249211</v>
      </c>
      <c r="F282" s="9">
        <f t="shared" si="103"/>
        <v>0.74319523118211439</v>
      </c>
      <c r="G282" s="60"/>
      <c r="H282" s="11" t="s">
        <v>21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22</v>
      </c>
      <c r="C283" s="9">
        <f t="shared" si="103"/>
        <v>-0.38663420842117713</v>
      </c>
      <c r="D283" s="9">
        <f t="shared" si="103"/>
        <v>6.56447847155186</v>
      </c>
      <c r="E283" s="9">
        <f t="shared" si="103"/>
        <v>-0.73404079978774961</v>
      </c>
      <c r="F283" s="9">
        <f t="shared" si="103"/>
        <v>0.27665695492489206</v>
      </c>
      <c r="G283" s="3"/>
      <c r="H283" s="7" t="s">
        <v>22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23</v>
      </c>
      <c r="C284" s="9">
        <f t="shared" si="103"/>
        <v>1.3605176214180448</v>
      </c>
      <c r="D284" s="9">
        <f t="shared" si="103"/>
        <v>4.7309945981572454</v>
      </c>
      <c r="E284" s="9">
        <f t="shared" si="103"/>
        <v>-2.0745935569976615</v>
      </c>
      <c r="F284" s="9">
        <f t="shared" si="103"/>
        <v>0.4361944940750595</v>
      </c>
      <c r="G284" s="3"/>
      <c r="H284" s="7" t="s">
        <v>23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12</v>
      </c>
      <c r="C286" s="9">
        <f>(C62/C60-1)*100</f>
        <v>1.3380431892336508</v>
      </c>
      <c r="D286" s="9">
        <f t="shared" ref="D286:F286" si="104">(D62/D60-1)*100</f>
        <v>-0.25259025586569228</v>
      </c>
      <c r="E286" s="9">
        <f t="shared" si="104"/>
        <v>-0.23197985174047142</v>
      </c>
      <c r="F286" s="9">
        <f t="shared" si="104"/>
        <v>0.84550835818457681</v>
      </c>
      <c r="G286" s="3">
        <v>2022</v>
      </c>
      <c r="H286" s="12" t="s">
        <v>12</v>
      </c>
      <c r="I286" s="8">
        <f>(I62/I60-1)*100</f>
        <v>4.2735437917644115</v>
      </c>
      <c r="J286" s="8">
        <f t="shared" ref="J286:L286" si="105">(J62/J60-1)*100</f>
        <v>0.58610723747172244</v>
      </c>
      <c r="K286" s="8">
        <f t="shared" si="105"/>
        <v>0.55783354123568607</v>
      </c>
      <c r="L286" s="8">
        <f t="shared" si="105"/>
        <v>0.88404786341336195</v>
      </c>
    </row>
    <row r="287" spans="1:12" ht="13.5" hidden="1" customHeight="1">
      <c r="A287" s="3"/>
      <c r="B287" s="13" t="s">
        <v>13</v>
      </c>
      <c r="C287" s="9">
        <f>(C63/C62-1)*100</f>
        <v>-5.9425080701683513</v>
      </c>
      <c r="D287" s="9">
        <f t="shared" ref="D287:F287" si="106">(D63/D62-1)*100</f>
        <v>-1.0108262349318609</v>
      </c>
      <c r="E287" s="9">
        <f t="shared" si="106"/>
        <v>2.3471542713748406</v>
      </c>
      <c r="F287" s="9">
        <f t="shared" si="106"/>
        <v>-7.3566504421534784</v>
      </c>
      <c r="G287" s="3"/>
      <c r="H287" s="13" t="s">
        <v>13</v>
      </c>
      <c r="I287" s="8">
        <f t="shared" ref="I287:L292" si="107">(I63/I62-1)*100</f>
        <v>-9.2100325888695771</v>
      </c>
      <c r="J287" s="8">
        <f t="shared" si="107"/>
        <v>-8.2625681436886094</v>
      </c>
      <c r="K287" s="8">
        <f t="shared" si="107"/>
        <v>-4.5424377316253928</v>
      </c>
      <c r="L287" s="8">
        <f t="shared" si="107"/>
        <v>-4.4900001703180088</v>
      </c>
    </row>
    <row r="288" spans="1:12" ht="13.5" hidden="1" customHeight="1">
      <c r="A288" s="10"/>
      <c r="B288" s="13" t="s">
        <v>14</v>
      </c>
      <c r="C288" s="9">
        <f t="shared" ref="C288" si="108">(C64/C63-1)*100</f>
        <v>1.3579918834950577</v>
      </c>
      <c r="D288" s="9">
        <f t="shared" ref="D288:F288" si="109">(D64/D63-1)*100</f>
        <v>-0.63711830788685253</v>
      </c>
      <c r="E288" s="9">
        <f t="shared" si="109"/>
        <v>9.632331750350076</v>
      </c>
      <c r="F288" s="9">
        <f t="shared" si="109"/>
        <v>0.76353363587191581</v>
      </c>
      <c r="G288" s="10"/>
      <c r="H288" s="13" t="s">
        <v>14</v>
      </c>
      <c r="I288" s="8">
        <f t="shared" si="107"/>
        <v>3.1285935348120075</v>
      </c>
      <c r="J288" s="8">
        <f t="shared" si="107"/>
        <v>-0.28782073121748075</v>
      </c>
      <c r="K288" s="8">
        <f t="shared" si="107"/>
        <v>-6.8616660646603211E-2</v>
      </c>
      <c r="L288" s="8">
        <f t="shared" si="107"/>
        <v>1.4031939160381146</v>
      </c>
    </row>
    <row r="289" spans="1:12" ht="13.5" hidden="1" customHeight="1">
      <c r="A289" s="10"/>
      <c r="B289" s="13" t="s">
        <v>25</v>
      </c>
      <c r="C289" s="9">
        <f t="shared" ref="C289" si="110">(C65/C64-1)*100</f>
        <v>2.1676802868880962</v>
      </c>
      <c r="D289" s="9">
        <f t="shared" ref="D289:F297" si="111">(D65/D64-1)*100</f>
        <v>-1.7517839791900802</v>
      </c>
      <c r="E289" s="9">
        <f t="shared" si="111"/>
        <v>-1.4067641575134182</v>
      </c>
      <c r="F289" s="9">
        <f t="shared" si="111"/>
        <v>1.9453751330636759</v>
      </c>
      <c r="G289" s="10"/>
      <c r="H289" s="13" t="s">
        <v>25</v>
      </c>
      <c r="I289" s="8">
        <f t="shared" si="107"/>
        <v>8.0921087686284032</v>
      </c>
      <c r="J289" s="8">
        <f t="shared" si="107"/>
        <v>2.628066161296716</v>
      </c>
      <c r="K289" s="8">
        <f t="shared" si="107"/>
        <v>-0.32628125220514059</v>
      </c>
      <c r="L289" s="8">
        <f t="shared" si="107"/>
        <v>1.1912131770362322</v>
      </c>
    </row>
    <row r="290" spans="1:12" ht="13.5" hidden="1" customHeight="1">
      <c r="A290" s="10"/>
      <c r="B290" s="11" t="s">
        <v>26</v>
      </c>
      <c r="C290" s="9">
        <f t="shared" ref="C290" si="112">(C66/C65-1)*100</f>
        <v>-0.15812904524252769</v>
      </c>
      <c r="D290" s="9">
        <f t="shared" si="111"/>
        <v>1.5890563761469245</v>
      </c>
      <c r="E290" s="9">
        <f t="shared" si="111"/>
        <v>2.2701885938722022</v>
      </c>
      <c r="F290" s="9">
        <f t="shared" si="111"/>
        <v>-1.197148628054967</v>
      </c>
      <c r="G290" s="10"/>
      <c r="H290" s="11" t="s">
        <v>26</v>
      </c>
      <c r="I290" s="8">
        <f t="shared" si="107"/>
        <v>-1.8701900038683883</v>
      </c>
      <c r="J290" s="8">
        <f t="shared" si="107"/>
        <v>0.88449257988099106</v>
      </c>
      <c r="K290" s="8">
        <f t="shared" si="107"/>
        <v>0.35381156314773232</v>
      </c>
      <c r="L290" s="8">
        <f t="shared" si="107"/>
        <v>-0.11417897534170551</v>
      </c>
    </row>
    <row r="291" spans="1:12" ht="13.5" hidden="1" customHeight="1">
      <c r="A291" s="10"/>
      <c r="B291" s="11" t="s">
        <v>33</v>
      </c>
      <c r="C291" s="9">
        <f t="shared" ref="C291" si="113">(C67/C66-1)*100</f>
        <v>1.2046880949390992</v>
      </c>
      <c r="D291" s="9">
        <f t="shared" si="111"/>
        <v>-0.22370981885367902</v>
      </c>
      <c r="E291" s="9">
        <f t="shared" si="111"/>
        <v>-3.4299781910897553</v>
      </c>
      <c r="F291" s="9">
        <f t="shared" si="111"/>
        <v>0.81440870696778411</v>
      </c>
      <c r="G291" s="10"/>
      <c r="H291" s="11" t="s">
        <v>33</v>
      </c>
      <c r="I291" s="8">
        <f t="shared" si="107"/>
        <v>3.3750968836078199</v>
      </c>
      <c r="J291" s="8">
        <f t="shared" si="107"/>
        <v>3.3879350824727705</v>
      </c>
      <c r="K291" s="8">
        <f t="shared" si="107"/>
        <v>0.25082451613793744</v>
      </c>
      <c r="L291" s="8">
        <f t="shared" si="107"/>
        <v>0.57118246079297386</v>
      </c>
    </row>
    <row r="292" spans="1:12" ht="13.5" hidden="1" customHeight="1">
      <c r="A292" s="10"/>
      <c r="B292" s="11" t="s">
        <v>34</v>
      </c>
      <c r="C292" s="9">
        <f t="shared" ref="C292" si="114">(C68/C67-1)*100</f>
        <v>-1.416590895400649</v>
      </c>
      <c r="D292" s="9">
        <f t="shared" si="111"/>
        <v>-4.4606801398203277</v>
      </c>
      <c r="E292" s="9">
        <f t="shared" si="111"/>
        <v>4.8579918266223876</v>
      </c>
      <c r="F292" s="49">
        <f t="shared" si="111"/>
        <v>3.8066981076712025E-2</v>
      </c>
      <c r="G292" s="10"/>
      <c r="H292" s="11" t="s">
        <v>34</v>
      </c>
      <c r="I292" s="8">
        <f t="shared" si="107"/>
        <v>0.68957989329210267</v>
      </c>
      <c r="J292" s="8">
        <f t="shared" si="107"/>
        <v>-4.7945615913685398</v>
      </c>
      <c r="K292" s="8">
        <f t="shared" si="107"/>
        <v>-3.0288786087970698</v>
      </c>
      <c r="L292" s="8">
        <f t="shared" si="107"/>
        <v>-0.71124365178359961</v>
      </c>
    </row>
    <row r="293" spans="1:12" ht="13.5" hidden="1" customHeight="1">
      <c r="A293" s="60"/>
      <c r="B293" s="11" t="s">
        <v>35</v>
      </c>
      <c r="C293" s="9">
        <f>(C69/C68-1)*100</f>
        <v>1.6742580886800473</v>
      </c>
      <c r="D293" s="9">
        <f t="shared" si="111"/>
        <v>2.6823576385164527</v>
      </c>
      <c r="E293" s="9">
        <f t="shared" si="111"/>
        <v>-1.3555205313824925</v>
      </c>
      <c r="F293" s="9">
        <f t="shared" si="111"/>
        <v>1.2203570016898535</v>
      </c>
      <c r="G293" s="60"/>
      <c r="H293" s="11" t="s">
        <v>35</v>
      </c>
      <c r="I293" s="8">
        <f t="shared" ref="I293:L293" si="115">(I69/I68-1)*100</f>
        <v>-0.7961783610298534</v>
      </c>
      <c r="J293" s="8">
        <f t="shared" si="115"/>
        <v>2.6754000575405001</v>
      </c>
      <c r="K293" s="8">
        <f t="shared" si="115"/>
        <v>3.9097618549238211</v>
      </c>
      <c r="L293" s="8">
        <f t="shared" si="115"/>
        <v>1.0141293121666006</v>
      </c>
    </row>
    <row r="294" spans="1:12" ht="13.5" hidden="1" customHeight="1">
      <c r="A294" s="60"/>
      <c r="B294" s="15" t="s">
        <v>20</v>
      </c>
      <c r="C294" s="9">
        <f>(C70/C69-1)*100</f>
        <v>0.1017778048666651</v>
      </c>
      <c r="D294" s="9">
        <f t="shared" si="111"/>
        <v>2.5163080566610319</v>
      </c>
      <c r="E294" s="9">
        <f t="shared" si="111"/>
        <v>2.5588625120647635</v>
      </c>
      <c r="F294" s="9">
        <f t="shared" si="111"/>
        <v>1.1592954661296284</v>
      </c>
      <c r="G294" s="60"/>
      <c r="H294" s="15" t="s">
        <v>20</v>
      </c>
      <c r="I294" s="8">
        <f t="shared" ref="I294:L294" si="116">(I70/I69-1)*100</f>
        <v>0.32238660005377007</v>
      </c>
      <c r="J294" s="8">
        <f t="shared" si="116"/>
        <v>0.56379535592943064</v>
      </c>
      <c r="K294" s="8">
        <f t="shared" si="116"/>
        <v>-1.7424618922066371</v>
      </c>
      <c r="L294" s="8">
        <f t="shared" si="116"/>
        <v>0.81197608685712463</v>
      </c>
    </row>
    <row r="295" spans="1:12" ht="13.5" hidden="1" customHeight="1">
      <c r="A295" s="60"/>
      <c r="B295" s="15" t="s">
        <v>21</v>
      </c>
      <c r="C295" s="9">
        <f>(C71/C70-1)*100</f>
        <v>-0.20783622901341392</v>
      </c>
      <c r="D295" s="9">
        <f t="shared" si="111"/>
        <v>4.0770994518648518</v>
      </c>
      <c r="E295" s="9">
        <f t="shared" si="111"/>
        <v>-1.3198330630622812</v>
      </c>
      <c r="F295" s="9">
        <f t="shared" si="111"/>
        <v>1.9799458750177745</v>
      </c>
      <c r="G295" s="60"/>
      <c r="H295" s="15" t="s">
        <v>21</v>
      </c>
      <c r="I295" s="8">
        <f t="shared" ref="I295:L295" si="117">(I71/I70-1)*100</f>
        <v>1.9839784332074784</v>
      </c>
      <c r="J295" s="8">
        <f t="shared" si="117"/>
        <v>-4.1211015827203434</v>
      </c>
      <c r="K295" s="8">
        <f t="shared" si="117"/>
        <v>-1.7646126090112846</v>
      </c>
      <c r="L295" s="8">
        <f t="shared" si="117"/>
        <v>-0.47316090347186979</v>
      </c>
    </row>
    <row r="296" spans="1:12" ht="16.5" hidden="1" customHeight="1">
      <c r="A296" s="3"/>
      <c r="B296" s="7" t="s">
        <v>22</v>
      </c>
      <c r="C296" s="9">
        <f>(C72/C71-1)*100</f>
        <v>-0.60848442238530254</v>
      </c>
      <c r="D296" s="9">
        <f t="shared" si="111"/>
        <v>3.4905860502760788</v>
      </c>
      <c r="E296" s="9">
        <f t="shared" si="111"/>
        <v>-1.735088798931339</v>
      </c>
      <c r="F296" s="9">
        <f t="shared" si="111"/>
        <v>3.236801889799823</v>
      </c>
      <c r="G296" s="3"/>
      <c r="H296" s="7" t="s">
        <v>22</v>
      </c>
      <c r="I296" s="8">
        <f t="shared" ref="I296:L296" si="118">(I72/I71-1)*100</f>
        <v>-2.2066390164244276</v>
      </c>
      <c r="J296" s="8">
        <f t="shared" si="118"/>
        <v>1.1909771027336147</v>
      </c>
      <c r="K296" s="8">
        <f t="shared" si="118"/>
        <v>-3.0092874182452545</v>
      </c>
      <c r="L296" s="8">
        <f t="shared" si="118"/>
        <v>3.0011089023723958</v>
      </c>
    </row>
    <row r="297" spans="1:12" ht="16.5" hidden="1" customHeight="1">
      <c r="A297" s="3"/>
      <c r="B297" s="79" t="s">
        <v>23</v>
      </c>
      <c r="C297" s="9">
        <f>(C73/C72-1)*100</f>
        <v>1.8738205823903176</v>
      </c>
      <c r="D297" s="9">
        <f t="shared" si="111"/>
        <v>4.3470912199297773</v>
      </c>
      <c r="E297" s="9">
        <f t="shared" si="111"/>
        <v>7.5036453435768147</v>
      </c>
      <c r="F297" s="9">
        <f t="shared" si="111"/>
        <v>1.5268281195449873</v>
      </c>
      <c r="G297" s="3"/>
      <c r="H297" s="79" t="s">
        <v>23</v>
      </c>
      <c r="I297" s="8">
        <f t="shared" ref="I297:L297" si="119">(I73/I72-1)*100</f>
        <v>-1.4208236968462074</v>
      </c>
      <c r="J297" s="8">
        <f t="shared" si="119"/>
        <v>3.6466099140785913</v>
      </c>
      <c r="K297" s="8">
        <f t="shared" si="119"/>
        <v>2.4331279124125471</v>
      </c>
      <c r="L297" s="8">
        <f t="shared" si="119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12</v>
      </c>
      <c r="C299" s="9">
        <f>(C75/C73-1)*100</f>
        <v>0.48903254796277551</v>
      </c>
      <c r="D299" s="9">
        <f t="shared" ref="D299:F299" si="120">(D75/D73-1)*100</f>
        <v>-2.4481516382399815</v>
      </c>
      <c r="E299" s="9">
        <f t="shared" si="120"/>
        <v>-3.7199698093209776</v>
      </c>
      <c r="F299" s="9">
        <f t="shared" si="120"/>
        <v>4.2029625617271416</v>
      </c>
      <c r="G299" s="3">
        <v>2023</v>
      </c>
      <c r="H299" s="7" t="s">
        <v>12</v>
      </c>
      <c r="I299" s="8">
        <f>(I75/I73-1)*100</f>
        <v>3.8333670764511663</v>
      </c>
      <c r="J299" s="8">
        <f t="shared" ref="J299:L299" si="121">(J75/J73-1)*100</f>
        <v>-4.3214383781524095</v>
      </c>
      <c r="K299" s="8">
        <f t="shared" si="121"/>
        <v>-1.8555364562743759</v>
      </c>
      <c r="L299" s="8">
        <f t="shared" si="121"/>
        <v>-0.91668413730389142</v>
      </c>
    </row>
    <row r="300" spans="1:12" ht="13.5" hidden="1" customHeight="1">
      <c r="A300" s="3"/>
      <c r="B300" s="7" t="s">
        <v>13</v>
      </c>
      <c r="C300" s="9">
        <f t="shared" ref="C300:F303" si="122">(C76/C75-1)*100</f>
        <v>-2.6494718010557472</v>
      </c>
      <c r="D300" s="9">
        <f t="shared" si="122"/>
        <v>-0.65883475200637642</v>
      </c>
      <c r="E300" s="9">
        <f t="shared" si="122"/>
        <v>-2.2226238682375055</v>
      </c>
      <c r="F300" s="9">
        <f t="shared" si="122"/>
        <v>-6.8283314737817236</v>
      </c>
      <c r="G300" s="3"/>
      <c r="H300" s="7" t="s">
        <v>13</v>
      </c>
      <c r="I300" s="8">
        <f t="shared" ref="I300:L302" si="123">(I76/I75-1)*100</f>
        <v>-2.3119989075205516</v>
      </c>
      <c r="J300" s="8">
        <f t="shared" si="123"/>
        <v>-2.3271531002559964</v>
      </c>
      <c r="K300" s="8">
        <f t="shared" si="123"/>
        <v>-0.83467510606640705</v>
      </c>
      <c r="L300" s="8">
        <f t="shared" si="123"/>
        <v>-2.2947545106234646</v>
      </c>
    </row>
    <row r="301" spans="1:12" ht="13.5" hidden="1" customHeight="1">
      <c r="A301" s="10"/>
      <c r="B301" s="11" t="s">
        <v>14</v>
      </c>
      <c r="C301" s="9">
        <f t="shared" si="122"/>
        <v>4.2519026381031999</v>
      </c>
      <c r="D301" s="9">
        <f t="shared" si="122"/>
        <v>-1.1847000000000052</v>
      </c>
      <c r="E301" s="9">
        <f t="shared" si="122"/>
        <v>5.8124000000000065</v>
      </c>
      <c r="F301" s="9">
        <f t="shared" si="122"/>
        <v>2.1967999999999988</v>
      </c>
      <c r="G301" s="10"/>
      <c r="H301" s="11" t="s">
        <v>14</v>
      </c>
      <c r="I301" s="8">
        <f t="shared" si="123"/>
        <v>3.3897000000000066</v>
      </c>
      <c r="J301" s="8">
        <f t="shared" si="123"/>
        <v>5.1757999999999971</v>
      </c>
      <c r="K301" s="8">
        <f t="shared" si="123"/>
        <v>6.4880999999999966</v>
      </c>
      <c r="L301" s="8">
        <f t="shared" si="123"/>
        <v>6.6476999999999897</v>
      </c>
    </row>
    <row r="302" spans="1:12" ht="13.5" hidden="1" customHeight="1">
      <c r="A302" s="10"/>
      <c r="B302" s="11" t="s">
        <v>15</v>
      </c>
      <c r="C302" s="9">
        <f t="shared" si="122"/>
        <v>-1.049630397824064</v>
      </c>
      <c r="D302" s="9">
        <f t="shared" si="122"/>
        <v>2.7123000000000008</v>
      </c>
      <c r="E302" s="9">
        <f t="shared" si="122"/>
        <v>-1.68910000000001</v>
      </c>
      <c r="F302" s="9">
        <f t="shared" si="122"/>
        <v>-2.8179999999999983</v>
      </c>
      <c r="G302" s="10"/>
      <c r="H302" s="11" t="s">
        <v>15</v>
      </c>
      <c r="I302" s="8">
        <f t="shared" si="123"/>
        <v>-1.4898000000000078</v>
      </c>
      <c r="J302" s="8">
        <f t="shared" si="123"/>
        <v>-0.21219999999999573</v>
      </c>
      <c r="K302" s="8">
        <f t="shared" si="123"/>
        <v>-0.43210000000000193</v>
      </c>
      <c r="L302" s="8">
        <f t="shared" si="123"/>
        <v>-0.68979999999999597</v>
      </c>
    </row>
    <row r="303" spans="1:12" ht="13.5" hidden="1" customHeight="1">
      <c r="A303" s="10"/>
      <c r="B303" s="11" t="s">
        <v>16</v>
      </c>
      <c r="C303" s="9">
        <f t="shared" si="122"/>
        <v>1.6920402192704742</v>
      </c>
      <c r="D303" s="9">
        <f t="shared" si="122"/>
        <v>0.31099999999999461</v>
      </c>
      <c r="E303" s="9">
        <f t="shared" si="122"/>
        <v>7.1989999999999998</v>
      </c>
      <c r="F303" s="9">
        <f t="shared" si="122"/>
        <v>1.4453000000000049</v>
      </c>
      <c r="G303" s="10"/>
      <c r="H303" s="11" t="s">
        <v>16</v>
      </c>
      <c r="I303" s="8">
        <f t="shared" ref="I303:L303" si="124">(I79/I78-1)*100</f>
        <v>0.56780000000000719</v>
      </c>
      <c r="J303" s="8">
        <f t="shared" si="124"/>
        <v>3.9979999999999905</v>
      </c>
      <c r="K303" s="8">
        <f t="shared" si="124"/>
        <v>1.1997999999999953</v>
      </c>
      <c r="L303" s="8">
        <f t="shared" si="124"/>
        <v>2.4340000000000028</v>
      </c>
    </row>
    <row r="304" spans="1:12" ht="13.5" hidden="1" customHeight="1">
      <c r="A304" s="10"/>
      <c r="B304" s="11" t="s">
        <v>17</v>
      </c>
      <c r="C304" s="9">
        <f t="shared" ref="C304:F304" si="125">(C80/C79-1)*100</f>
        <v>0.42542375025911294</v>
      </c>
      <c r="D304" s="9">
        <f t="shared" si="125"/>
        <v>0.91099999999999515</v>
      </c>
      <c r="E304" s="9">
        <f t="shared" si="125"/>
        <v>-6.3989999999999885</v>
      </c>
      <c r="F304" s="9">
        <f t="shared" si="125"/>
        <v>-0.94530000000000447</v>
      </c>
      <c r="G304" s="10"/>
      <c r="H304" s="11" t="s">
        <v>17</v>
      </c>
      <c r="I304" s="8">
        <f t="shared" ref="I304:L304" si="126">(I80/I79-1)*100</f>
        <v>0.16780000000000683</v>
      </c>
      <c r="J304" s="8">
        <f t="shared" si="126"/>
        <v>-2.198</v>
      </c>
      <c r="K304" s="8">
        <f t="shared" si="126"/>
        <v>3.7997999999999976</v>
      </c>
      <c r="L304" s="8">
        <f t="shared" si="126"/>
        <v>0.33399999999998986</v>
      </c>
    </row>
    <row r="305" spans="1:12" ht="13.5" hidden="1" customHeight="1">
      <c r="A305" s="10"/>
      <c r="B305" s="11" t="s">
        <v>18</v>
      </c>
      <c r="C305" s="9">
        <f t="shared" ref="C305:F305" si="127">(C81/C80-1)*100</f>
        <v>0.59685195016421222</v>
      </c>
      <c r="D305" s="9">
        <f t="shared" si="127"/>
        <v>-4.0209999999999972</v>
      </c>
      <c r="E305" s="9">
        <f t="shared" si="127"/>
        <v>6.198999999999999</v>
      </c>
      <c r="F305" s="9">
        <f t="shared" si="127"/>
        <v>1.3473000000000068</v>
      </c>
      <c r="G305" s="10"/>
      <c r="H305" s="11" t="s">
        <v>18</v>
      </c>
      <c r="I305" s="8">
        <f t="shared" ref="I305:L305" si="128">(I81/I80-1)*100</f>
        <v>-1.8479999999999941</v>
      </c>
      <c r="J305" s="8">
        <f t="shared" si="128"/>
        <v>-2.5979999999999892</v>
      </c>
      <c r="K305" s="8">
        <f t="shared" si="128"/>
        <v>3.7917999999999896</v>
      </c>
      <c r="L305" s="8">
        <f t="shared" si="128"/>
        <v>-1.5339999999999909</v>
      </c>
    </row>
    <row r="306" spans="1:12" ht="13.5" hidden="1" customHeight="1">
      <c r="A306" s="60"/>
      <c r="B306" s="11" t="s">
        <v>27</v>
      </c>
      <c r="C306" s="9">
        <f t="shared" ref="C306:F306" si="129">(C82/C81-1)*100</f>
        <v>1.1580937135867719</v>
      </c>
      <c r="D306" s="9">
        <f t="shared" si="129"/>
        <v>0.10124000000000244</v>
      </c>
      <c r="E306" s="9">
        <f t="shared" si="129"/>
        <v>-0.5814299999999939</v>
      </c>
      <c r="F306" s="9">
        <f t="shared" si="129"/>
        <v>1.3821400000000095</v>
      </c>
      <c r="G306" s="60"/>
      <c r="H306" s="11" t="s">
        <v>27</v>
      </c>
      <c r="I306" s="8">
        <f t="shared" ref="I306:L306" si="130">(I82/I81-1)*100</f>
        <v>2.3824000000000067</v>
      </c>
      <c r="J306" s="8">
        <f t="shared" si="130"/>
        <v>1.361100000000004</v>
      </c>
      <c r="K306" s="8">
        <f t="shared" si="130"/>
        <v>0.57229999999999226</v>
      </c>
      <c r="L306" s="8">
        <f t="shared" si="130"/>
        <v>-1.0821399999999981</v>
      </c>
    </row>
    <row r="307" spans="1:12" ht="13.5" hidden="1" customHeight="1">
      <c r="A307" s="60"/>
      <c r="B307" s="11" t="s">
        <v>28</v>
      </c>
      <c r="C307" s="9">
        <f t="shared" ref="C307:F307" si="131">(C83/C82-1)*100</f>
        <v>-0.21575712525618851</v>
      </c>
      <c r="D307" s="9">
        <f t="shared" si="131"/>
        <v>-2.1821100000000038</v>
      </c>
      <c r="E307" s="9">
        <f t="shared" si="131"/>
        <v>3.27824000000001</v>
      </c>
      <c r="F307" s="9">
        <f t="shared" si="131"/>
        <v>8.3210000000000228E-2</v>
      </c>
      <c r="G307" s="60"/>
      <c r="H307" s="11" t="s">
        <v>28</v>
      </c>
      <c r="I307" s="8">
        <f t="shared" ref="I307:L307" si="132">(I83/I82-1)*100</f>
        <v>-0.71124000000000187</v>
      </c>
      <c r="J307" s="8">
        <f t="shared" si="132"/>
        <v>2.68621</v>
      </c>
      <c r="K307" s="8">
        <f t="shared" si="132"/>
        <v>-1.3921430000000012</v>
      </c>
      <c r="L307" s="8">
        <f t="shared" si="132"/>
        <v>0.782411999999999</v>
      </c>
    </row>
    <row r="308" spans="1:12" ht="12.75" hidden="1" customHeight="1">
      <c r="A308" s="60"/>
      <c r="B308" s="11" t="s">
        <v>21</v>
      </c>
      <c r="C308" s="9">
        <f t="shared" ref="C308:F308" si="133">(C84/C83-1)*100</f>
        <v>-1.2018792815290613</v>
      </c>
      <c r="D308" s="9">
        <f t="shared" si="133"/>
        <v>0.90115239999999375</v>
      </c>
      <c r="E308" s="9">
        <f t="shared" si="133"/>
        <v>-3.7778399999999879</v>
      </c>
      <c r="F308" s="9">
        <f t="shared" si="133"/>
        <v>-2.2984000000000004</v>
      </c>
      <c r="G308" s="60"/>
      <c r="H308" s="11" t="s">
        <v>21</v>
      </c>
      <c r="I308" s="8">
        <f t="shared" ref="I308:L308" si="134">(I84/I83-1)*100</f>
        <v>2.8732399999999991</v>
      </c>
      <c r="J308" s="8">
        <f t="shared" si="134"/>
        <v>-2.0871450000000014</v>
      </c>
      <c r="K308" s="8">
        <f t="shared" si="134"/>
        <v>-3.8856431999999885</v>
      </c>
      <c r="L308" s="8">
        <f t="shared" si="134"/>
        <v>-1.265229999999995</v>
      </c>
    </row>
    <row r="309" spans="1:12" ht="12.75" hidden="1" customHeight="1">
      <c r="A309" s="3"/>
      <c r="B309" s="11" t="s">
        <v>22</v>
      </c>
      <c r="C309" s="9">
        <f t="shared" ref="C309:F309" si="135">(C85/C84-1)*100</f>
        <v>0.46838687777983612</v>
      </c>
      <c r="D309" s="9">
        <f t="shared" si="135"/>
        <v>5.6212200000000045</v>
      </c>
      <c r="E309" s="9">
        <f t="shared" si="135"/>
        <v>-0.72712000000001442</v>
      </c>
      <c r="F309" s="9">
        <f t="shared" si="135"/>
        <v>3.4213599999999955</v>
      </c>
      <c r="G309" s="3"/>
      <c r="H309" s="11" t="s">
        <v>22</v>
      </c>
      <c r="I309" s="8">
        <f t="shared" ref="I309:L309" si="136">(I85/I84-1)*100</f>
        <v>-1.5587550000000006</v>
      </c>
      <c r="J309" s="8">
        <f t="shared" si="136"/>
        <v>0.71525500000000353</v>
      </c>
      <c r="K309" s="25">
        <f t="shared" si="136"/>
        <v>2.3352099999995879E-2</v>
      </c>
      <c r="L309" s="8">
        <f t="shared" si="136"/>
        <v>1.1201100000000075</v>
      </c>
    </row>
    <row r="310" spans="1:12" ht="12.75" hidden="1" customHeight="1">
      <c r="A310" s="3"/>
      <c r="B310" s="11" t="s">
        <v>23</v>
      </c>
      <c r="C310" s="9">
        <f t="shared" ref="C310:F310" si="137">(C86/C85-1)*100</f>
        <v>-0.45900883139629034</v>
      </c>
      <c r="D310" s="9">
        <f t="shared" si="137"/>
        <v>1.0411249999999983</v>
      </c>
      <c r="E310" s="9">
        <f t="shared" si="137"/>
        <v>4.0452249999999967</v>
      </c>
      <c r="F310" s="9">
        <f t="shared" si="137"/>
        <v>-0.29212200000000577</v>
      </c>
      <c r="G310" s="3"/>
      <c r="H310" s="11" t="s">
        <v>23</v>
      </c>
      <c r="I310" s="8">
        <f t="shared" ref="I310:L310" si="138">(I86/I85-1)*100</f>
        <v>-1.7212200000000011</v>
      </c>
      <c r="J310" s="8">
        <f t="shared" si="138"/>
        <v>0.34522100000000666</v>
      </c>
      <c r="K310" s="8">
        <f t="shared" si="138"/>
        <v>-0.52212000000001479</v>
      </c>
      <c r="L310" s="8">
        <f t="shared" si="138"/>
        <v>-2.1236400000000044</v>
      </c>
    </row>
    <row r="311" spans="1:12" ht="15" customHeight="1">
      <c r="B311" s="7"/>
      <c r="C311" s="9"/>
      <c r="D311" s="9"/>
      <c r="E311" s="9"/>
      <c r="F311" s="9"/>
      <c r="H311" s="7"/>
    </row>
    <row r="312" spans="1:12" ht="13.5" customHeight="1">
      <c r="A312" s="3">
        <v>2024</v>
      </c>
      <c r="B312" s="11" t="s">
        <v>12</v>
      </c>
      <c r="C312" s="9">
        <f>(C95/C86-1)*100</f>
        <v>1.087831567362052</v>
      </c>
      <c r="D312" s="9">
        <f t="shared" ref="D312:F312" si="139">(D95/D86-1)*100</f>
        <v>-1.7411249999999989</v>
      </c>
      <c r="E312" s="9">
        <f t="shared" si="139"/>
        <v>-5.2412499999999973</v>
      </c>
      <c r="F312" s="9">
        <f t="shared" si="139"/>
        <v>7.4251354999999908</v>
      </c>
      <c r="G312" s="3">
        <v>2024</v>
      </c>
      <c r="H312" s="11" t="s">
        <v>12</v>
      </c>
      <c r="I312" s="8">
        <f>(I95/I86-1)*100</f>
        <v>1.2285600000000008</v>
      </c>
      <c r="J312" s="8">
        <f t="shared" ref="J312:L312" si="140">(J95/J86-1)*100</f>
        <v>-3.4215400000000007</v>
      </c>
      <c r="K312" s="8">
        <f t="shared" si="140"/>
        <v>0.72321220000000075</v>
      </c>
      <c r="L312" s="8">
        <f t="shared" si="140"/>
        <v>0.58755200000000229</v>
      </c>
    </row>
    <row r="313" spans="1:12" ht="13.5" customHeight="1">
      <c r="A313" s="3"/>
      <c r="B313" s="7" t="s">
        <v>13</v>
      </c>
      <c r="C313" s="9">
        <f t="shared" ref="C313:F313" si="141">(C96/C95-1)*100</f>
        <v>-2.3113768345014218</v>
      </c>
      <c r="D313" s="9">
        <f t="shared" si="141"/>
        <v>0.58219999999999938</v>
      </c>
      <c r="E313" s="9">
        <f t="shared" si="141"/>
        <v>-0.80120000000001301</v>
      </c>
      <c r="F313" s="9">
        <f t="shared" si="141"/>
        <v>-6.1897500000000054</v>
      </c>
      <c r="G313" s="3"/>
      <c r="H313" s="7" t="s">
        <v>13</v>
      </c>
      <c r="I313" s="8">
        <f t="shared" ref="I313:L313" si="142">(I96/I95-1)*100</f>
        <v>-1.1230999999999991</v>
      </c>
      <c r="J313" s="8">
        <f t="shared" si="142"/>
        <v>-4.6852400000000021</v>
      </c>
      <c r="K313" s="8">
        <f t="shared" si="142"/>
        <v>-1.0211999999999999</v>
      </c>
      <c r="L313" s="8">
        <f t="shared" si="142"/>
        <v>-1.2084699999999948</v>
      </c>
    </row>
    <row r="314" spans="1:12" ht="13.5" customHeight="1">
      <c r="A314" s="10"/>
      <c r="B314" s="11" t="s">
        <v>14</v>
      </c>
      <c r="C314" s="9">
        <f t="shared" ref="C314:F314" si="143">(C97/C96-1)*100</f>
        <v>2.1207320846459821</v>
      </c>
      <c r="D314" s="9">
        <f t="shared" si="143"/>
        <v>-1.0925399999999974</v>
      </c>
      <c r="E314" s="9">
        <f t="shared" si="143"/>
        <v>3.3965339999999955</v>
      </c>
      <c r="F314" s="9">
        <f t="shared" si="143"/>
        <v>4.123420000000011</v>
      </c>
      <c r="G314" s="10"/>
      <c r="H314" s="11" t="s">
        <v>14</v>
      </c>
      <c r="I314" s="8">
        <f t="shared" ref="I314:L314" si="144">(I97/I96-1)*100</f>
        <v>1.9260000000000055</v>
      </c>
      <c r="J314" s="8">
        <f t="shared" si="144"/>
        <v>4.6124000000000054</v>
      </c>
      <c r="K314" s="8">
        <f t="shared" si="144"/>
        <v>0.39312000000000236</v>
      </c>
      <c r="L314" s="8">
        <f t="shared" si="144"/>
        <v>3.3996539999999964</v>
      </c>
    </row>
    <row r="315" spans="1:12" ht="13.5" customHeight="1">
      <c r="A315" s="10"/>
      <c r="B315" s="11" t="s">
        <v>15</v>
      </c>
      <c r="C315" s="9">
        <f t="shared" ref="C315:F315" si="145">(C98/C97-1)*100</f>
        <v>-0.60436343761266498</v>
      </c>
      <c r="D315" s="9">
        <f t="shared" si="145"/>
        <v>4.2709923999999955</v>
      </c>
      <c r="E315" s="9">
        <f t="shared" si="145"/>
        <v>1.8673514752000075</v>
      </c>
      <c r="F315" s="9">
        <f t="shared" si="145"/>
        <v>-1.9727013399999938</v>
      </c>
      <c r="G315" s="10"/>
      <c r="H315" s="11" t="s">
        <v>15</v>
      </c>
      <c r="I315" s="8">
        <f t="shared" ref="I315:L315" si="146">(I98/I97-1)*100</f>
        <v>-1.246925100000007</v>
      </c>
      <c r="J315" s="8">
        <f t="shared" si="146"/>
        <v>-1.9040216299999968</v>
      </c>
      <c r="K315" s="8">
        <f t="shared" si="146"/>
        <v>-0.14661213099999015</v>
      </c>
      <c r="L315" s="8">
        <f t="shared" si="146"/>
        <v>1.3512122999999931</v>
      </c>
    </row>
    <row r="316" spans="1:12" ht="13.5" customHeight="1">
      <c r="A316" s="10"/>
      <c r="B316" s="11" t="s">
        <v>16</v>
      </c>
      <c r="C316" s="9">
        <f t="shared" ref="C316:F316" si="147">(C99/C98-1)*100</f>
        <v>2.3462410079268414</v>
      </c>
      <c r="D316" s="9">
        <f t="shared" si="147"/>
        <v>-0.62108523999999665</v>
      </c>
      <c r="E316" s="9">
        <f t="shared" si="147"/>
        <v>3.8212514752000049</v>
      </c>
      <c r="F316" s="9">
        <f t="shared" si="147"/>
        <v>1.0492701340000021</v>
      </c>
      <c r="G316" s="10"/>
      <c r="H316" s="11" t="s">
        <v>16</v>
      </c>
      <c r="I316" s="8">
        <f t="shared" ref="I316:L316" si="148">(I99/I98-1)*100</f>
        <v>3.1974549999999935</v>
      </c>
      <c r="J316" s="8">
        <f t="shared" si="148"/>
        <v>5.5210256300000093</v>
      </c>
      <c r="K316" s="8">
        <f t="shared" si="148"/>
        <v>1.3236011310000073</v>
      </c>
      <c r="L316" s="8">
        <f t="shared" si="148"/>
        <v>2.8125222999999977</v>
      </c>
    </row>
    <row r="317" spans="1:12" ht="13.5" customHeight="1">
      <c r="A317" s="10"/>
      <c r="B317" s="11" t="s">
        <v>17</v>
      </c>
      <c r="C317" s="9">
        <f t="shared" ref="C317:F317" si="149">(C100/C99-1)*100</f>
        <v>0.29213712617661702</v>
      </c>
      <c r="D317" s="9">
        <f t="shared" si="149"/>
        <v>2.7444702121999898</v>
      </c>
      <c r="E317" s="9">
        <f t="shared" si="149"/>
        <v>-2.4218921120999992</v>
      </c>
      <c r="F317" s="9">
        <f t="shared" si="149"/>
        <v>0.45209960000001104</v>
      </c>
      <c r="G317" s="10"/>
      <c r="H317" s="11" t="s">
        <v>17</v>
      </c>
      <c r="I317" s="8">
        <f t="shared" ref="I317:L317" si="150">(I100/I99-1)*100</f>
        <v>-0.39454999999999352</v>
      </c>
      <c r="J317" s="8">
        <f t="shared" si="150"/>
        <v>-0.48563211000000051</v>
      </c>
      <c r="K317" s="8">
        <f t="shared" si="150"/>
        <v>1.0435511000000064</v>
      </c>
      <c r="L317" s="8">
        <f t="shared" si="150"/>
        <v>2.2742523110000024</v>
      </c>
    </row>
    <row r="318" spans="1:12" ht="13.5" customHeight="1">
      <c r="A318" s="10"/>
      <c r="B318" s="11" t="s">
        <v>18</v>
      </c>
      <c r="C318" s="9">
        <f t="shared" ref="C318:F318" si="151">(C101/C100-1)*100</f>
        <v>2.5677010455586791</v>
      </c>
      <c r="D318" s="9">
        <f t="shared" si="151"/>
        <v>-0.45545000000001279</v>
      </c>
      <c r="E318" s="9">
        <f t="shared" si="151"/>
        <v>5.4612000000000105</v>
      </c>
      <c r="F318" s="9">
        <f t="shared" si="151"/>
        <v>2.1555200000000108</v>
      </c>
      <c r="G318" s="10"/>
      <c r="H318" s="11" t="s">
        <v>18</v>
      </c>
      <c r="I318" s="8">
        <f t="shared" ref="I318:L318" si="152">(I101/I100-1)*100</f>
        <v>1.5594700000000072</v>
      </c>
      <c r="J318" s="8">
        <f t="shared" si="152"/>
        <v>6.5012700000000034</v>
      </c>
      <c r="K318" s="8">
        <f t="shared" si="152"/>
        <v>2.3562400000000094</v>
      </c>
      <c r="L318" s="8">
        <f t="shared" si="152"/>
        <v>2.1552000000000016</v>
      </c>
    </row>
    <row r="319" spans="1:12" ht="13.5" customHeight="1">
      <c r="A319" s="60"/>
      <c r="B319" s="11" t="s">
        <v>19</v>
      </c>
      <c r="C319" s="9">
        <f t="shared" ref="C319:F319" si="153">(C102/C101-1)*100</f>
        <v>-0.2012756176615671</v>
      </c>
      <c r="D319" s="9">
        <f t="shared" si="153"/>
        <v>-0.12184000000000639</v>
      </c>
      <c r="E319" s="9">
        <f t="shared" si="153"/>
        <v>0.51266999999999285</v>
      </c>
      <c r="F319" s="9">
        <f t="shared" si="153"/>
        <v>-1.2634260000000008</v>
      </c>
      <c r="G319" s="60"/>
      <c r="H319" s="11" t="s">
        <v>19</v>
      </c>
      <c r="I319" s="8">
        <f t="shared" ref="I319:L319" si="154">(I102/I101-1)*100</f>
        <v>0.51247000000000931</v>
      </c>
      <c r="J319" s="8">
        <f t="shared" si="154"/>
        <v>-0.92145000000001254</v>
      </c>
      <c r="K319" s="8">
        <f t="shared" si="154"/>
        <v>0.14225125000000283</v>
      </c>
      <c r="L319" s="8">
        <f t="shared" si="154"/>
        <v>-2.4136999999999964</v>
      </c>
    </row>
    <row r="320" spans="1:12" ht="13.5" customHeight="1">
      <c r="A320" s="60"/>
      <c r="B320" s="11" t="s">
        <v>20</v>
      </c>
      <c r="C320" s="9">
        <f t="shared" ref="C320:F320" si="155">(C103/C102-1)*100</f>
        <v>0.71371046723094356</v>
      </c>
      <c r="D320" s="9">
        <f t="shared" si="155"/>
        <v>0.28183100000001016</v>
      </c>
      <c r="E320" s="9">
        <f t="shared" si="155"/>
        <v>-0.2447210000000144</v>
      </c>
      <c r="F320" s="9">
        <f t="shared" si="155"/>
        <v>0.74233999999999689</v>
      </c>
      <c r="G320" s="60"/>
      <c r="H320" s="11" t="s">
        <v>20</v>
      </c>
      <c r="I320" s="8">
        <f t="shared" ref="I320:L320" si="156">(I103/I102-1)*100</f>
        <v>0.21511999999999087</v>
      </c>
      <c r="J320" s="8">
        <f t="shared" si="156"/>
        <v>3.9523999999999893</v>
      </c>
      <c r="K320" s="8">
        <f t="shared" si="156"/>
        <v>0.14513400000000232</v>
      </c>
      <c r="L320" s="8">
        <f t="shared" si="156"/>
        <v>1.045133999999992</v>
      </c>
    </row>
    <row r="321" spans="1:12" ht="12.75" customHeight="1">
      <c r="A321" s="60"/>
      <c r="B321" s="11" t="s">
        <v>21</v>
      </c>
      <c r="C321" s="9">
        <f t="shared" ref="C321:F321" si="157">(C104/C103-1)*100</f>
        <v>5.9076659714341062E-2</v>
      </c>
      <c r="D321" s="9">
        <f t="shared" si="157"/>
        <v>0.19214999999999094</v>
      </c>
      <c r="E321" s="9">
        <f t="shared" si="157"/>
        <v>-0.16239999999998478</v>
      </c>
      <c r="F321" s="9">
        <f t="shared" si="157"/>
        <v>-1.6124000000000027</v>
      </c>
      <c r="G321" s="60"/>
      <c r="H321" s="11" t="s">
        <v>21</v>
      </c>
      <c r="I321" s="8">
        <f t="shared" ref="I321:L321" si="158">(I104/I103-1)*100</f>
        <v>1.045420000000008</v>
      </c>
      <c r="J321" s="8">
        <f t="shared" si="158"/>
        <v>-1.7512399999999873</v>
      </c>
      <c r="K321" s="8">
        <f t="shared" si="158"/>
        <v>1.0420496999999918</v>
      </c>
      <c r="L321" s="8">
        <f t="shared" si="158"/>
        <v>-1.6024499999999997</v>
      </c>
    </row>
    <row r="322" spans="1:12" ht="12.75" customHeight="1">
      <c r="A322" s="3"/>
      <c r="B322" s="11" t="s">
        <v>22</v>
      </c>
      <c r="C322" s="9">
        <f t="shared" ref="C322:F322" si="159">(C105/C104-1)*100</f>
        <v>-0.90554176635747607</v>
      </c>
      <c r="D322" s="9">
        <f t="shared" si="159"/>
        <v>0.13614200000000576</v>
      </c>
      <c r="E322" s="9">
        <f t="shared" si="159"/>
        <v>3.4084500000000073</v>
      </c>
      <c r="F322" s="9">
        <f t="shared" si="159"/>
        <v>-1.132449999999996</v>
      </c>
      <c r="G322" s="3"/>
      <c r="H322" s="11" t="s">
        <v>22</v>
      </c>
      <c r="I322" s="8">
        <f t="shared" ref="I322:L322" si="160">(I105/I104-1)*100</f>
        <v>-1.9323499999999938</v>
      </c>
      <c r="J322" s="8">
        <f t="shared" si="160"/>
        <v>0.52147000000000165</v>
      </c>
      <c r="K322" s="8">
        <f t="shared" si="160"/>
        <v>-1.5579400000000132</v>
      </c>
      <c r="L322" s="8">
        <f t="shared" si="160"/>
        <v>1.0346149999999943</v>
      </c>
    </row>
    <row r="323" spans="1:12" ht="12.75" customHeight="1">
      <c r="A323" s="3"/>
      <c r="B323" s="100" t="s">
        <v>23</v>
      </c>
      <c r="C323" s="9">
        <f t="shared" ref="C323:F323" si="161">(C106/C105-1)*100</f>
        <v>-0.11525747316480928</v>
      </c>
      <c r="D323" s="9">
        <f t="shared" si="161"/>
        <v>3.2512100024510104</v>
      </c>
      <c r="E323" s="9">
        <f t="shared" si="161"/>
        <v>2.3142313999999997</v>
      </c>
      <c r="F323" s="9">
        <f t="shared" si="161"/>
        <v>1.2444243500000063</v>
      </c>
      <c r="G323" s="3"/>
      <c r="H323" s="100" t="s">
        <v>23</v>
      </c>
      <c r="I323" s="8">
        <f t="shared" ref="I323:L323" si="162">(I106/I105-1)*100</f>
        <v>-2.6141321468500234</v>
      </c>
      <c r="J323" s="8">
        <f t="shared" si="162"/>
        <v>-0.54213560000000438</v>
      </c>
      <c r="K323" s="8">
        <f t="shared" si="162"/>
        <v>0.54543124999999471</v>
      </c>
      <c r="L323" s="8">
        <f t="shared" si="162"/>
        <v>0.54542158299999421</v>
      </c>
    </row>
    <row r="324" spans="1:12">
      <c r="B324" s="87"/>
      <c r="H324" s="87"/>
    </row>
    <row r="325" spans="1:12" ht="13.5" customHeight="1">
      <c r="A325" s="3">
        <v>2025</v>
      </c>
      <c r="B325" s="100" t="s">
        <v>12</v>
      </c>
      <c r="C325" s="9">
        <f>(C108/C106-1)*100</f>
        <v>0.52730214914999962</v>
      </c>
      <c r="D325" s="9">
        <f t="shared" ref="D325:F325" si="163">(D108/D106-1)*100</f>
        <v>-4.4921299999999835</v>
      </c>
      <c r="E325" s="9">
        <f t="shared" si="163"/>
        <v>-10.432839999999988</v>
      </c>
      <c r="F325" s="9">
        <f t="shared" si="163"/>
        <v>5.1832600000000006</v>
      </c>
      <c r="G325" s="3">
        <v>2025</v>
      </c>
      <c r="H325" s="100" t="s">
        <v>12</v>
      </c>
      <c r="I325" s="8">
        <f>(I108/I106-1)*100</f>
        <v>2.7123589999999975</v>
      </c>
      <c r="J325" s="8">
        <f t="shared" ref="J325:L325" si="164">(J108/J106-1)*100</f>
        <v>0.42135000000000922</v>
      </c>
      <c r="K325" s="8">
        <f t="shared" si="164"/>
        <v>-0.84123600000000076</v>
      </c>
      <c r="L325" s="8">
        <f t="shared" si="164"/>
        <v>-1.612846999999995</v>
      </c>
    </row>
    <row r="326" spans="1:12" ht="13.5" customHeight="1">
      <c r="A326" s="3"/>
      <c r="B326" s="100" t="s">
        <v>13</v>
      </c>
      <c r="C326" s="9">
        <f t="shared" ref="C326:F326" si="165">(C109/C108-1)*100</f>
        <v>-1.415816737404807</v>
      </c>
      <c r="D326" s="9">
        <f t="shared" si="165"/>
        <v>1.8023450000000052</v>
      </c>
      <c r="E326" s="9">
        <f t="shared" si="165"/>
        <v>-1.7023568000000044</v>
      </c>
      <c r="F326" s="9">
        <f t="shared" si="165"/>
        <v>-4.7825460000000097</v>
      </c>
      <c r="G326" s="3"/>
      <c r="H326" s="100" t="s">
        <v>13</v>
      </c>
      <c r="I326" s="8">
        <f t="shared" ref="I326:L326" si="166">(I109/I108-1)*100</f>
        <v>-0.99123500000001252</v>
      </c>
      <c r="J326" s="8">
        <f t="shared" si="166"/>
        <v>-4.0124785000000056</v>
      </c>
      <c r="K326" s="8">
        <f t="shared" si="166"/>
        <v>0.60123499999999996</v>
      </c>
      <c r="L326" s="8">
        <f t="shared" si="166"/>
        <v>0.4132400000000036</v>
      </c>
    </row>
    <row r="327" spans="1:12" ht="13.5" customHeight="1">
      <c r="A327" s="3"/>
      <c r="B327" s="11" t="s">
        <v>24</v>
      </c>
      <c r="C327" s="9">
        <f t="shared" ref="C327:F327" si="167">(C110/C109-1)*100</f>
        <v>2.96227524707533</v>
      </c>
      <c r="D327" s="9">
        <f t="shared" si="167"/>
        <v>-1.3782359999999994</v>
      </c>
      <c r="E327" s="9">
        <f t="shared" si="167"/>
        <v>5.6436859246999926</v>
      </c>
      <c r="F327" s="9">
        <f t="shared" si="167"/>
        <v>4.9952360000000029</v>
      </c>
      <c r="G327" s="3"/>
      <c r="H327" s="11" t="s">
        <v>24</v>
      </c>
      <c r="I327" s="8">
        <f t="shared" ref="I327:L327" si="168">(I110/I109-1)*100</f>
        <v>5.3753259999999914</v>
      </c>
      <c r="J327" s="8">
        <f t="shared" si="168"/>
        <v>1.8313400000000035</v>
      </c>
      <c r="K327" s="8">
        <f t="shared" si="168"/>
        <v>6.2152100000001376E-2</v>
      </c>
      <c r="L327" s="8">
        <f t="shared" si="168"/>
        <v>3.6382340000000069</v>
      </c>
    </row>
    <row r="328" spans="1:12" ht="13.5" customHeight="1">
      <c r="A328" s="3"/>
      <c r="B328" s="100" t="s">
        <v>15</v>
      </c>
      <c r="C328" s="9">
        <f t="shared" ref="C328:F328" si="169">(C111/C110-1)*100</f>
        <v>-0.33600687922135108</v>
      </c>
      <c r="D328" s="9">
        <f t="shared" si="169"/>
        <v>4.9931246999999956</v>
      </c>
      <c r="E328" s="9">
        <f t="shared" si="169"/>
        <v>-1.3524376000000005</v>
      </c>
      <c r="F328" s="9">
        <f t="shared" si="169"/>
        <v>-1.2098214700000165</v>
      </c>
      <c r="G328" s="3"/>
      <c r="H328" s="100" t="s">
        <v>15</v>
      </c>
      <c r="I328" s="8">
        <f t="shared" ref="I328:L328" si="170">(I111/I110-1)*100</f>
        <v>-2.0494012350000035</v>
      </c>
      <c r="J328" s="8">
        <f t="shared" si="170"/>
        <v>2.5513426899999914</v>
      </c>
      <c r="K328" s="8">
        <f t="shared" si="170"/>
        <v>0.15132579999999063</v>
      </c>
      <c r="L328" s="8">
        <f t="shared" si="170"/>
        <v>-0.75531246900001348</v>
      </c>
    </row>
    <row r="329" spans="1:12" ht="13.5" customHeight="1">
      <c r="A329" s="3"/>
      <c r="B329" s="11" t="s">
        <v>156</v>
      </c>
      <c r="C329" s="9">
        <f t="shared" ref="C329:F329" si="171">(C112/C111-1)*100</f>
        <v>1.7830340259525013</v>
      </c>
      <c r="D329" s="9">
        <f t="shared" si="171"/>
        <v>-1.4423421000000047</v>
      </c>
      <c r="E329" s="9">
        <f t="shared" si="171"/>
        <v>2.5236800000000059</v>
      </c>
      <c r="F329" s="9">
        <f t="shared" si="171"/>
        <v>1.3423146999999913</v>
      </c>
      <c r="G329" s="3"/>
      <c r="H329" s="11" t="s">
        <v>156</v>
      </c>
      <c r="I329" s="8">
        <f t="shared" ref="I329:L329" si="172">(I112/I111-1)*100</f>
        <v>4.2452136000000085</v>
      </c>
      <c r="J329" s="8">
        <f t="shared" si="172"/>
        <v>-0.10326470000000532</v>
      </c>
      <c r="K329" s="8">
        <f t="shared" si="172"/>
        <v>0.59658739999999266</v>
      </c>
      <c r="L329" s="8">
        <f t="shared" si="172"/>
        <v>3.5123472600000039</v>
      </c>
    </row>
    <row r="330" spans="1:12" ht="13.5" customHeight="1">
      <c r="A330" s="3"/>
      <c r="B330" s="100" t="s">
        <v>129</v>
      </c>
      <c r="C330" s="9">
        <f t="shared" ref="C330:F330" si="173">(C113/C112-1)*100</f>
        <v>0.35469494222253317</v>
      </c>
      <c r="D330" s="9">
        <f t="shared" si="173"/>
        <v>3.5832249999999899</v>
      </c>
      <c r="E330" s="9">
        <f t="shared" si="173"/>
        <v>6.4415321400000058</v>
      </c>
      <c r="F330" s="9">
        <f t="shared" si="173"/>
        <v>-1.3941254729999963</v>
      </c>
      <c r="G330" s="3"/>
      <c r="H330" s="100" t="s">
        <v>129</v>
      </c>
      <c r="I330" s="8">
        <f t="shared" ref="I330:L330" si="174">(I113/I112-1)*100</f>
        <v>-1.9842132160000081</v>
      </c>
      <c r="J330" s="8">
        <f t="shared" si="174"/>
        <v>-1.3553216799999879</v>
      </c>
      <c r="K330" s="8">
        <f t="shared" si="174"/>
        <v>2.3623479999999919</v>
      </c>
      <c r="L330" s="8">
        <f t="shared" si="174"/>
        <v>3.7040231752399899</v>
      </c>
    </row>
    <row r="331" spans="1:12" ht="13.5" hidden="1" customHeight="1">
      <c r="A331" s="3"/>
      <c r="B331" s="11" t="s">
        <v>130</v>
      </c>
      <c r="C331" s="9">
        <f t="shared" ref="C331:F331" si="175">(C114/C113-1)*100</f>
        <v>-100</v>
      </c>
      <c r="D331" s="9">
        <f t="shared" si="175"/>
        <v>-100</v>
      </c>
      <c r="E331" s="9">
        <f t="shared" si="175"/>
        <v>-100</v>
      </c>
      <c r="F331" s="9">
        <f t="shared" si="175"/>
        <v>-100</v>
      </c>
      <c r="G331" s="3"/>
      <c r="H331" s="11" t="s">
        <v>130</v>
      </c>
      <c r="I331" s="8">
        <f t="shared" ref="I331:L331" si="176">(I114/I113-1)*100</f>
        <v>-100</v>
      </c>
      <c r="J331" s="8">
        <f t="shared" si="176"/>
        <v>-100</v>
      </c>
      <c r="K331" s="8">
        <f t="shared" si="176"/>
        <v>-100</v>
      </c>
      <c r="L331" s="8">
        <f t="shared" si="176"/>
        <v>-100</v>
      </c>
    </row>
    <row r="332" spans="1:12" ht="13.5" hidden="1" customHeight="1">
      <c r="A332" s="7"/>
      <c r="B332" s="11" t="s">
        <v>131</v>
      </c>
      <c r="C332" s="9" t="e">
        <f t="shared" ref="C332:F332" si="177">(C115/C114-1)*100</f>
        <v>#DIV/0!</v>
      </c>
      <c r="D332" s="9" t="e">
        <f t="shared" si="177"/>
        <v>#DIV/0!</v>
      </c>
      <c r="E332" s="9" t="e">
        <f t="shared" si="177"/>
        <v>#DIV/0!</v>
      </c>
      <c r="F332" s="9" t="e">
        <f t="shared" si="177"/>
        <v>#DIV/0!</v>
      </c>
      <c r="G332" s="7"/>
      <c r="H332" s="11" t="s">
        <v>131</v>
      </c>
      <c r="I332" s="8" t="e">
        <f t="shared" ref="I332:L332" si="178">(I115/I114-1)*100</f>
        <v>#DIV/0!</v>
      </c>
      <c r="J332" s="8" t="e">
        <f t="shared" si="178"/>
        <v>#DIV/0!</v>
      </c>
      <c r="K332" s="8" t="e">
        <f t="shared" si="178"/>
        <v>#DIV/0!</v>
      </c>
      <c r="L332" s="8" t="e">
        <f t="shared" si="178"/>
        <v>#DIV/0!</v>
      </c>
    </row>
    <row r="333" spans="1:12" ht="13.5" hidden="1" customHeight="1">
      <c r="A333" s="7"/>
      <c r="B333" s="11" t="s">
        <v>132</v>
      </c>
      <c r="C333" s="9" t="e">
        <f t="shared" ref="C333:F333" si="179">(C116/C115-1)*100</f>
        <v>#DIV/0!</v>
      </c>
      <c r="D333" s="9" t="e">
        <f t="shared" si="179"/>
        <v>#DIV/0!</v>
      </c>
      <c r="E333" s="9" t="e">
        <f t="shared" si="179"/>
        <v>#DIV/0!</v>
      </c>
      <c r="F333" s="9" t="e">
        <f t="shared" si="179"/>
        <v>#DIV/0!</v>
      </c>
      <c r="G333" s="7"/>
      <c r="H333" s="11" t="s">
        <v>132</v>
      </c>
      <c r="I333" s="8" t="e">
        <f t="shared" ref="I333:L333" si="180">(I116/I115-1)*100</f>
        <v>#DIV/0!</v>
      </c>
      <c r="J333" s="8" t="e">
        <f t="shared" si="180"/>
        <v>#DIV/0!</v>
      </c>
      <c r="K333" s="8" t="e">
        <f t="shared" si="180"/>
        <v>#DIV/0!</v>
      </c>
      <c r="L333" s="8" t="e">
        <f t="shared" si="180"/>
        <v>#DIV/0!</v>
      </c>
    </row>
    <row r="334" spans="1:12" ht="12.75" hidden="1" customHeight="1">
      <c r="A334" s="3"/>
      <c r="B334" s="11" t="s">
        <v>133</v>
      </c>
      <c r="C334" s="9" t="e">
        <f t="shared" ref="C334:F334" si="181">(C117/C116-1)*100</f>
        <v>#DIV/0!</v>
      </c>
      <c r="D334" s="9" t="e">
        <f t="shared" si="181"/>
        <v>#DIV/0!</v>
      </c>
      <c r="E334" s="9" t="e">
        <f t="shared" si="181"/>
        <v>#DIV/0!</v>
      </c>
      <c r="F334" s="9" t="e">
        <f t="shared" si="181"/>
        <v>#DIV/0!</v>
      </c>
      <c r="G334" s="3"/>
      <c r="H334" s="11" t="s">
        <v>133</v>
      </c>
      <c r="I334" s="8" t="e">
        <f t="shared" ref="I334:L334" si="182">(I117/I116-1)*100</f>
        <v>#DIV/0!</v>
      </c>
      <c r="J334" s="8" t="e">
        <f t="shared" si="182"/>
        <v>#DIV/0!</v>
      </c>
      <c r="K334" s="8" t="e">
        <f t="shared" si="182"/>
        <v>#DIV/0!</v>
      </c>
      <c r="L334" s="8" t="e">
        <f t="shared" si="182"/>
        <v>#DIV/0!</v>
      </c>
    </row>
    <row r="335" spans="1:12" ht="12.75" hidden="1" customHeight="1">
      <c r="A335" s="3"/>
      <c r="B335" s="11" t="s">
        <v>134</v>
      </c>
      <c r="C335" s="9" t="e">
        <f t="shared" ref="C335:F335" si="183">(C118/C117-1)*100</f>
        <v>#DIV/0!</v>
      </c>
      <c r="D335" s="9" t="e">
        <f t="shared" si="183"/>
        <v>#DIV/0!</v>
      </c>
      <c r="E335" s="9" t="e">
        <f t="shared" si="183"/>
        <v>#DIV/0!</v>
      </c>
      <c r="F335" s="9" t="e">
        <f t="shared" si="183"/>
        <v>#DIV/0!</v>
      </c>
      <c r="G335" s="3"/>
      <c r="H335" s="11" t="s">
        <v>134</v>
      </c>
      <c r="I335" s="8" t="e">
        <f t="shared" ref="I335:L335" si="184">(I118/I117-1)*100</f>
        <v>#DIV/0!</v>
      </c>
      <c r="J335" s="8" t="e">
        <f t="shared" si="184"/>
        <v>#DIV/0!</v>
      </c>
      <c r="K335" s="8" t="e">
        <f t="shared" si="184"/>
        <v>#DIV/0!</v>
      </c>
      <c r="L335" s="8" t="e">
        <f t="shared" si="184"/>
        <v>#DIV/0!</v>
      </c>
    </row>
    <row r="336" spans="1:12" ht="12.75" hidden="1" customHeight="1">
      <c r="A336" s="3"/>
      <c r="B336" s="11" t="s">
        <v>117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3"/>
      <c r="H336" s="11" t="s">
        <v>117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algorithmName="SHA-512" hashValue="M6nEkxLl/uOq5EXo72ZfJ7rPi1a7TSAb9dJY9+FbDTk2dLMOQYjROM5C4qpQIvbqYQ9FCI068INcWJZ1WSMSxQ==" saltValue="WmkjCR9gRMPrg9HQOM35oA==" spinCount="100000" sheet="1" formatCells="0" formatColumns="0" formatRows="0" insertColumns="0" insertRows="0" insertHyperlinks="0" deleteColumns="0" deleteRows="0" sort="0" autoFilter="0" pivotTables="0"/>
  <mergeCells count="13">
    <mergeCell ref="A232:F232"/>
    <mergeCell ref="G232:L232"/>
    <mergeCell ref="A4:B4"/>
    <mergeCell ref="G4:H4"/>
    <mergeCell ref="A5:B5"/>
    <mergeCell ref="G5:H5"/>
    <mergeCell ref="A6:B6"/>
    <mergeCell ref="G6:H6"/>
    <mergeCell ref="B1:B2"/>
    <mergeCell ref="H1:H2"/>
    <mergeCell ref="G8:I8"/>
    <mergeCell ref="A121:F121"/>
    <mergeCell ref="G121:L121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2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zoomScale="85" zoomScaleNormal="100" zoomScaleSheetLayoutView="85" workbookViewId="0">
      <selection activeCell="D111" sqref="D111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12" t="s">
        <v>0</v>
      </c>
      <c r="B1" s="126">
        <v>6</v>
      </c>
      <c r="C1" s="141" t="s">
        <v>124</v>
      </c>
      <c r="D1" s="142"/>
      <c r="E1" s="142"/>
      <c r="F1" s="2"/>
      <c r="G1" s="2"/>
      <c r="H1" s="112" t="s">
        <v>0</v>
      </c>
      <c r="I1" s="126">
        <v>6</v>
      </c>
      <c r="J1" s="52" t="s">
        <v>125</v>
      </c>
      <c r="K1" s="12"/>
      <c r="L1" s="12"/>
      <c r="M1" s="53"/>
      <c r="N1" s="12"/>
    </row>
    <row r="2" spans="1:14" ht="10.95" customHeight="1">
      <c r="A2" s="114" t="s">
        <v>57</v>
      </c>
      <c r="B2" s="126"/>
      <c r="C2" s="127" t="s">
        <v>60</v>
      </c>
      <c r="D2" s="127"/>
      <c r="E2" s="127"/>
      <c r="F2" s="2"/>
      <c r="G2" s="2"/>
      <c r="H2" s="112" t="s">
        <v>57</v>
      </c>
      <c r="I2" s="126"/>
      <c r="J2" s="27" t="s">
        <v>61</v>
      </c>
      <c r="K2" s="2"/>
      <c r="L2" s="2"/>
    </row>
    <row r="3" spans="1:14" s="12" customFormat="1" ht="7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3" t="s">
        <v>151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151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155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154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.75" customHeight="1">
      <c r="A6" s="139" t="s">
        <v>153</v>
      </c>
      <c r="B6" s="139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35" t="s">
        <v>153</v>
      </c>
      <c r="I6" s="135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2" customFormat="1" ht="16.5" customHeight="1">
      <c r="A7" s="125" t="s">
        <v>140</v>
      </c>
      <c r="B7" s="125"/>
      <c r="C7" s="125"/>
      <c r="D7" s="125"/>
      <c r="E7" s="125"/>
      <c r="F7" s="125"/>
      <c r="G7" s="125"/>
      <c r="H7" s="140" t="s">
        <v>147</v>
      </c>
      <c r="I7" s="140"/>
      <c r="J7" s="140"/>
      <c r="K7" s="140"/>
      <c r="L7" s="140"/>
      <c r="M7" s="140"/>
      <c r="N7" s="140"/>
    </row>
    <row r="8" spans="1:14" ht="14.4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12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12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13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13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14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14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15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15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16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16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17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17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18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18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19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19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20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20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21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21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22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22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23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23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12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12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13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13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24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24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25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25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26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26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17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17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18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18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27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27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28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28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29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29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22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22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23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23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12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12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13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13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14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14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15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15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16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16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30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30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31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31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27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27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20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20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21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21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22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22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23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23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12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12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13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13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24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24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15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15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32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32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33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33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31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31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19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19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20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20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21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21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22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22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23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23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12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12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13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13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14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14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25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25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26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26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33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33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34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34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35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35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20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20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21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21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22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22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23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23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12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12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13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13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14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14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15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15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16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16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17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17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18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18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27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27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28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28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21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21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22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22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23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23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3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3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3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3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3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3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3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3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3">
        <v>2022</v>
      </c>
      <c r="B91" s="11"/>
      <c r="C91" s="33">
        <v>661052.47877539077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3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3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66748.486314775801</v>
      </c>
      <c r="G92" s="33">
        <v>59724.053876097809</v>
      </c>
      <c r="H92" s="3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3">
        <v>2024</v>
      </c>
      <c r="B93" s="7"/>
      <c r="C93" s="33">
        <v>764899.58103162376</v>
      </c>
      <c r="D93" s="33">
        <v>293885.9711847115</v>
      </c>
      <c r="E93" s="33">
        <v>48321.473907434636</v>
      </c>
      <c r="F93" s="33">
        <v>70401.624620814648</v>
      </c>
      <c r="G93" s="33">
        <v>60017.609528362402</v>
      </c>
      <c r="H93" s="3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33"/>
      <c r="K94" s="33"/>
      <c r="L94" s="33"/>
      <c r="M94" s="33"/>
      <c r="N94" s="33"/>
    </row>
    <row r="95" spans="1:14">
      <c r="A95" s="3">
        <v>2024</v>
      </c>
      <c r="B95" s="11" t="s">
        <v>12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3">
        <v>2024</v>
      </c>
      <c r="I95" s="11" t="s">
        <v>12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3"/>
      <c r="B96" s="7" t="s">
        <v>13</v>
      </c>
      <c r="C96" s="33">
        <v>61532.456167145589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3"/>
      <c r="I96" s="7" t="s">
        <v>13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3"/>
      <c r="B97" s="11" t="s">
        <v>14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3"/>
      <c r="I97" s="11" t="s">
        <v>14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3"/>
      <c r="B98" s="11" t="s">
        <v>15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3"/>
      <c r="I98" s="11" t="s">
        <v>15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3"/>
      <c r="B99" s="11" t="s">
        <v>16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3"/>
      <c r="I99" s="11" t="s">
        <v>16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3"/>
      <c r="B100" s="11" t="s">
        <v>17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3"/>
      <c r="I100" s="11" t="s">
        <v>17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18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18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19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19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675.49</v>
      </c>
    </row>
    <row r="103" spans="1:14" ht="12.9" customHeight="1">
      <c r="A103" s="7"/>
      <c r="B103" s="11" t="s">
        <v>20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20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21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21</v>
      </c>
      <c r="J104" s="33">
        <v>7466.9566264837767</v>
      </c>
      <c r="K104" s="33">
        <v>2833.637129457727</v>
      </c>
      <c r="L104" s="33">
        <v>13634.708395909624</v>
      </c>
      <c r="M104" s="33">
        <v>213.49522172056174</v>
      </c>
      <c r="N104" s="33">
        <v>663.89727034717373</v>
      </c>
    </row>
    <row r="105" spans="1:14" ht="13.5" customHeight="1">
      <c r="A105" s="7"/>
      <c r="B105" s="11" t="s">
        <v>22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22</v>
      </c>
      <c r="J105" s="33">
        <v>7504.2914096161949</v>
      </c>
      <c r="K105" s="33">
        <v>2808.1343952926072</v>
      </c>
      <c r="L105" s="33">
        <v>13866.498438640088</v>
      </c>
      <c r="M105" s="33">
        <v>210.93327905991501</v>
      </c>
      <c r="N105" s="33">
        <v>671.20014032099255</v>
      </c>
    </row>
    <row r="106" spans="1:14" ht="13.5" customHeight="1">
      <c r="A106" s="7"/>
      <c r="B106" s="100" t="s">
        <v>23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100" t="s">
        <v>23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B107" s="87"/>
      <c r="C107" s="33"/>
      <c r="D107" s="33"/>
      <c r="E107" s="33"/>
      <c r="F107" s="33"/>
      <c r="G107" s="33"/>
      <c r="H107" s="7"/>
      <c r="I107" s="87"/>
      <c r="J107" s="33"/>
      <c r="K107" s="33"/>
      <c r="L107" s="33"/>
      <c r="M107" s="33"/>
      <c r="N107" s="33"/>
    </row>
    <row r="108" spans="1:14">
      <c r="A108" s="3">
        <v>2025</v>
      </c>
      <c r="B108" s="100" t="s">
        <v>12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3">
        <v>2025</v>
      </c>
      <c r="I108" s="100" t="s">
        <v>12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>
      <c r="A109" s="3"/>
      <c r="B109" s="100" t="s">
        <v>13</v>
      </c>
      <c r="C109" s="33">
        <v>65069.96878756761</v>
      </c>
      <c r="D109" s="33">
        <v>24957.562003765437</v>
      </c>
      <c r="E109" s="33">
        <v>4144.3923266728279</v>
      </c>
      <c r="F109" s="33">
        <v>5971.6073253509221</v>
      </c>
      <c r="G109" s="33">
        <v>5110.7198891237203</v>
      </c>
      <c r="H109" s="3"/>
      <c r="I109" s="100" t="s">
        <v>13</v>
      </c>
      <c r="J109" s="33">
        <v>7382.0579090764886</v>
      </c>
      <c r="K109" s="33">
        <v>2887.372450208929</v>
      </c>
      <c r="L109" s="33">
        <v>13736.599299906658</v>
      </c>
      <c r="M109" s="33">
        <v>211.27327270950084</v>
      </c>
      <c r="N109" s="33">
        <v>668.38431075311576</v>
      </c>
    </row>
    <row r="110" spans="1:14" ht="12" customHeight="1">
      <c r="A110" s="3"/>
      <c r="B110" s="11" t="s">
        <v>24</v>
      </c>
      <c r="C110" s="33">
        <v>66984.164883258039</v>
      </c>
      <c r="D110" s="33">
        <v>25806.119111893462</v>
      </c>
      <c r="E110" s="33">
        <v>4281.1572734530309</v>
      </c>
      <c r="F110" s="33">
        <v>6186.5851890635558</v>
      </c>
      <c r="G110" s="33">
        <v>5141.384208458463</v>
      </c>
      <c r="H110" s="3"/>
      <c r="I110" s="11" t="s">
        <v>24</v>
      </c>
      <c r="J110" s="33">
        <v>7603.9046002888272</v>
      </c>
      <c r="K110" s="33">
        <v>2812.3007665034966</v>
      </c>
      <c r="L110" s="33">
        <v>14231.116874703299</v>
      </c>
      <c r="M110" s="33">
        <v>218.45656398162384</v>
      </c>
      <c r="N110" s="33">
        <v>703.1402949122778</v>
      </c>
    </row>
    <row r="111" spans="1:14" ht="12.9" customHeight="1">
      <c r="A111" s="3"/>
      <c r="B111" s="100" t="s">
        <v>15</v>
      </c>
      <c r="C111" s="33">
        <v>66759.363765987684</v>
      </c>
      <c r="D111" s="33">
        <v>25702.894635445889</v>
      </c>
      <c r="E111" s="33">
        <v>4332.5311607344665</v>
      </c>
      <c r="F111" s="33">
        <v>6236.077870576064</v>
      </c>
      <c r="G111" s="33">
        <v>5203.0808189599647</v>
      </c>
      <c r="H111" s="3"/>
      <c r="I111" s="100" t="s">
        <v>15</v>
      </c>
      <c r="J111" s="33">
        <v>7543.0733634865164</v>
      </c>
      <c r="K111" s="33">
        <v>2736.3686458079023</v>
      </c>
      <c r="L111" s="33">
        <v>14088.805705956267</v>
      </c>
      <c r="M111" s="33">
        <v>220.42267305745844</v>
      </c>
      <c r="N111" s="33">
        <v>696.10889196315497</v>
      </c>
    </row>
    <row r="112" spans="1:14" ht="12.75" customHeight="1">
      <c r="A112" s="3"/>
      <c r="B112" s="11" t="s">
        <v>156</v>
      </c>
      <c r="C112" s="33">
        <v>67067.812846497211</v>
      </c>
      <c r="D112" s="33">
        <v>25892.583130436953</v>
      </c>
      <c r="E112" s="33">
        <v>4296.7844465910102</v>
      </c>
      <c r="F112" s="33">
        <v>6279.7304156700948</v>
      </c>
      <c r="G112" s="33">
        <v>5140.6438491324452</v>
      </c>
      <c r="H112" s="3"/>
      <c r="I112" s="11" t="s">
        <v>156</v>
      </c>
      <c r="J112" s="33">
        <v>7709.0209774832192</v>
      </c>
      <c r="K112" s="33">
        <v>2785.3123246397026</v>
      </c>
      <c r="L112" s="33">
        <v>14060.628094544352</v>
      </c>
      <c r="M112" s="33">
        <v>217.79924780201094</v>
      </c>
      <c r="N112" s="33">
        <v>685.31036019741418</v>
      </c>
    </row>
    <row r="113" spans="1:14" ht="12.9" customHeight="1">
      <c r="A113" s="3"/>
      <c r="B113" s="100" t="s">
        <v>129</v>
      </c>
      <c r="C113" s="33">
        <v>67541.601537993498</v>
      </c>
      <c r="D113" s="33">
        <v>26178.028707618196</v>
      </c>
      <c r="E113" s="33">
        <v>4334.3026609020262</v>
      </c>
      <c r="F113" s="33">
        <v>6230.8846034590033</v>
      </c>
      <c r="G113" s="33">
        <v>5068.5001878148323</v>
      </c>
      <c r="H113" s="3"/>
      <c r="I113" s="100" t="s">
        <v>129</v>
      </c>
      <c r="J113" s="33">
        <v>7684.5173969296957</v>
      </c>
      <c r="K113" s="33">
        <v>2809.0523083952112</v>
      </c>
      <c r="L113" s="33">
        <v>14320.749714293423</v>
      </c>
      <c r="M113" s="33">
        <v>219.31613145029007</v>
      </c>
      <c r="N113" s="33">
        <v>696.24982713081886</v>
      </c>
    </row>
    <row r="114" spans="1:14" ht="12.9" hidden="1" customHeight="1">
      <c r="A114" s="3"/>
      <c r="B114" s="11" t="s">
        <v>130</v>
      </c>
      <c r="C114" s="33"/>
      <c r="D114" s="33"/>
      <c r="E114" s="33"/>
      <c r="F114" s="33"/>
      <c r="G114" s="33"/>
      <c r="H114" s="3"/>
      <c r="I114" s="11" t="s">
        <v>130</v>
      </c>
      <c r="J114" s="33"/>
      <c r="K114" s="33"/>
      <c r="L114" s="33"/>
      <c r="M114" s="33"/>
      <c r="N114" s="33"/>
    </row>
    <row r="115" spans="1:14" ht="12.9" hidden="1" customHeight="1">
      <c r="A115" s="7"/>
      <c r="B115" s="11" t="s">
        <v>131</v>
      </c>
      <c r="C115" s="33"/>
      <c r="D115" s="33"/>
      <c r="E115" s="33"/>
      <c r="F115" s="33"/>
      <c r="G115" s="33"/>
      <c r="H115" s="7"/>
      <c r="I115" s="11" t="s">
        <v>131</v>
      </c>
      <c r="J115" s="33"/>
      <c r="K115" s="33"/>
      <c r="L115" s="33"/>
      <c r="M115" s="33"/>
      <c r="N115" s="33"/>
    </row>
    <row r="116" spans="1:14" ht="12.9" hidden="1" customHeight="1">
      <c r="A116" s="7"/>
      <c r="B116" s="11" t="s">
        <v>132</v>
      </c>
      <c r="C116" s="33"/>
      <c r="D116" s="33"/>
      <c r="E116" s="33"/>
      <c r="F116" s="33"/>
      <c r="G116" s="33"/>
      <c r="H116" s="7"/>
      <c r="I116" s="11" t="s">
        <v>132</v>
      </c>
      <c r="J116" s="33"/>
      <c r="K116" s="33"/>
      <c r="L116" s="33"/>
      <c r="M116" s="33"/>
      <c r="N116" s="33"/>
    </row>
    <row r="117" spans="1:14" ht="13.2" hidden="1" customHeight="1">
      <c r="A117" s="3"/>
      <c r="B117" s="11" t="s">
        <v>133</v>
      </c>
      <c r="C117" s="33"/>
      <c r="D117" s="33"/>
      <c r="E117" s="33"/>
      <c r="F117" s="33"/>
      <c r="G117" s="33"/>
      <c r="H117" s="3"/>
      <c r="I117" s="11" t="s">
        <v>133</v>
      </c>
      <c r="J117" s="33"/>
      <c r="K117" s="33"/>
      <c r="L117" s="33"/>
      <c r="M117" s="33"/>
      <c r="N117" s="33"/>
    </row>
    <row r="118" spans="1:14" ht="13.5" hidden="1" customHeight="1">
      <c r="A118" s="3"/>
      <c r="B118" s="11" t="s">
        <v>134</v>
      </c>
      <c r="C118" s="33"/>
      <c r="D118" s="33"/>
      <c r="E118" s="33"/>
      <c r="F118" s="33"/>
      <c r="G118" s="33"/>
      <c r="H118" s="3"/>
      <c r="I118" s="11" t="s">
        <v>134</v>
      </c>
      <c r="J118" s="33"/>
      <c r="K118" s="33"/>
      <c r="L118" s="33"/>
      <c r="M118" s="33"/>
      <c r="N118" s="33"/>
    </row>
    <row r="119" spans="1:14" ht="13.5" hidden="1" customHeight="1">
      <c r="A119" s="3"/>
      <c r="B119" s="11" t="s">
        <v>117</v>
      </c>
      <c r="C119" s="33"/>
      <c r="D119" s="33"/>
      <c r="E119" s="33"/>
      <c r="F119" s="33"/>
      <c r="G119" s="33"/>
      <c r="H119" s="3"/>
      <c r="I119" s="11" t="s">
        <v>117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2" customFormat="1" ht="15.75" customHeight="1">
      <c r="A121" s="132" t="s">
        <v>141</v>
      </c>
      <c r="B121" s="130"/>
      <c r="C121" s="130"/>
      <c r="D121" s="130"/>
      <c r="E121" s="130"/>
      <c r="F121" s="130"/>
      <c r="G121" s="130"/>
      <c r="H121" s="137" t="s">
        <v>141</v>
      </c>
      <c r="I121" s="137"/>
      <c r="J121" s="137"/>
      <c r="K121" s="137"/>
      <c r="L121" s="137"/>
      <c r="M121" s="137"/>
      <c r="N121" s="137"/>
    </row>
    <row r="122" spans="1:14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12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12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13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13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14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14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15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15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16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16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17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17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18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18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19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19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20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20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21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21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22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22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23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23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12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12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13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13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24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24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25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25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26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26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17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17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18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18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27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27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28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28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29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29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22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22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23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23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12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12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13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13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14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14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15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15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16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16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30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30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31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31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27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27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20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20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21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21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22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22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23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23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12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12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13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13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24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24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15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15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32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32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33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33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31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31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19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19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20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20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21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21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22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22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23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23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12</v>
      </c>
      <c r="C176" s="31">
        <f t="shared" ref="C176:G182" si="0">(C61/C48-1)*100</f>
        <v>7.3214318928777056</v>
      </c>
      <c r="D176" s="31">
        <f t="shared" si="0"/>
        <v>10.148119077992845</v>
      </c>
      <c r="E176" s="31">
        <f t="shared" si="0"/>
        <v>8.4331349138105018</v>
      </c>
      <c r="F176" s="31">
        <f t="shared" si="0"/>
        <v>19.459386258953693</v>
      </c>
      <c r="G176" s="31">
        <f t="shared" si="0"/>
        <v>0.2092771457755882</v>
      </c>
      <c r="H176" s="3">
        <v>2022</v>
      </c>
      <c r="I176" s="12" t="s">
        <v>12</v>
      </c>
      <c r="J176" s="31">
        <f t="shared" ref="J176:N176" si="1">(J61/J48-1)*100</f>
        <v>7.1068160750850762</v>
      </c>
      <c r="K176" s="31">
        <f t="shared" si="1"/>
        <v>5.0398073836274815</v>
      </c>
      <c r="L176" s="31">
        <f t="shared" si="1"/>
        <v>1.2431394179550415</v>
      </c>
      <c r="M176" s="31">
        <f t="shared" si="1"/>
        <v>8.1669321656259832</v>
      </c>
      <c r="N176" s="31">
        <f t="shared" si="1"/>
        <v>26.778328744745906</v>
      </c>
    </row>
    <row r="177" spans="1:24" ht="12.9" hidden="1" customHeight="1">
      <c r="A177" s="3"/>
      <c r="B177" s="13" t="s">
        <v>13</v>
      </c>
      <c r="C177" s="31">
        <f t="shared" si="0"/>
        <v>10.184839716733872</v>
      </c>
      <c r="D177" s="31">
        <f t="shared" si="0"/>
        <v>15.918451567862867</v>
      </c>
      <c r="E177" s="31">
        <f t="shared" si="0"/>
        <v>8.5826313387983966</v>
      </c>
      <c r="F177" s="31">
        <f t="shared" si="0"/>
        <v>18.129372849187764</v>
      </c>
      <c r="G177" s="31">
        <f t="shared" si="0"/>
        <v>-3.0536484773376005</v>
      </c>
      <c r="H177" s="3"/>
      <c r="I177" s="13" t="s">
        <v>13</v>
      </c>
      <c r="J177" s="31">
        <f t="shared" ref="J177:N177" si="2">(J62/J49-1)*100</f>
        <v>9.82735791203182</v>
      </c>
      <c r="K177" s="31">
        <f t="shared" si="2"/>
        <v>5.7211195242045099</v>
      </c>
      <c r="L177" s="31">
        <f t="shared" si="2"/>
        <v>5.5629027533464992</v>
      </c>
      <c r="M177" s="31">
        <f t="shared" si="2"/>
        <v>8.7633549067415615</v>
      </c>
      <c r="N177" s="31">
        <f t="shared" si="2"/>
        <v>25.861539247712308</v>
      </c>
    </row>
    <row r="178" spans="1:24" ht="12.9" hidden="1" customHeight="1">
      <c r="A178" s="7"/>
      <c r="B178" s="13" t="s">
        <v>14</v>
      </c>
      <c r="C178" s="31">
        <f t="shared" si="0"/>
        <v>10.805636676601328</v>
      </c>
      <c r="D178" s="31">
        <f t="shared" si="0"/>
        <v>16.187835508856317</v>
      </c>
      <c r="E178" s="31">
        <f t="shared" si="0"/>
        <v>9.8804317133652333</v>
      </c>
      <c r="F178" s="31">
        <f t="shared" si="0"/>
        <v>7.7647437963743293</v>
      </c>
      <c r="G178" s="31">
        <f t="shared" si="0"/>
        <v>1.5108675616005707</v>
      </c>
      <c r="H178" s="7"/>
      <c r="I178" s="13" t="s">
        <v>14</v>
      </c>
      <c r="J178" s="31">
        <f t="shared" ref="J178:N178" si="3">(J63/J50-1)*100</f>
        <v>9.6094464876032006</v>
      </c>
      <c r="K178" s="31">
        <f t="shared" si="3"/>
        <v>11.447122140116406</v>
      </c>
      <c r="L178" s="31">
        <f t="shared" si="3"/>
        <v>7.4517022061897364</v>
      </c>
      <c r="M178" s="31">
        <f t="shared" si="3"/>
        <v>11.788776244625865</v>
      </c>
      <c r="N178" s="31">
        <f t="shared" si="3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25</v>
      </c>
      <c r="C179" s="31">
        <f t="shared" si="0"/>
        <v>20.883124450275623</v>
      </c>
      <c r="D179" s="31">
        <f t="shared" si="0"/>
        <v>26.394325655702211</v>
      </c>
      <c r="E179" s="31">
        <f t="shared" si="0"/>
        <v>15.473148297578554</v>
      </c>
      <c r="F179" s="31">
        <f t="shared" si="0"/>
        <v>37.713671077309165</v>
      </c>
      <c r="G179" s="31">
        <f t="shared" si="0"/>
        <v>4.9804772927098062</v>
      </c>
      <c r="H179" s="7"/>
      <c r="I179" s="13" t="s">
        <v>25</v>
      </c>
      <c r="J179" s="31">
        <f t="shared" ref="J179:N179" si="4">(J64/J51-1)*100</f>
        <v>15.962056843957505</v>
      </c>
      <c r="K179" s="31">
        <f t="shared" si="4"/>
        <v>15.472559988314938</v>
      </c>
      <c r="L179" s="31">
        <f t="shared" si="4"/>
        <v>19.157643042629214</v>
      </c>
      <c r="M179" s="31">
        <f t="shared" si="4"/>
        <v>17.279384115187835</v>
      </c>
      <c r="N179" s="31">
        <f t="shared" si="4"/>
        <v>28.643680183982557</v>
      </c>
    </row>
    <row r="180" spans="1:24" ht="12.9" hidden="1" customHeight="1">
      <c r="A180" s="7"/>
      <c r="B180" s="11" t="s">
        <v>26</v>
      </c>
      <c r="C180" s="31">
        <f t="shared" si="0"/>
        <v>29.224080004140941</v>
      </c>
      <c r="D180" s="31">
        <f t="shared" si="0"/>
        <v>36.317847091479713</v>
      </c>
      <c r="E180" s="31">
        <f t="shared" si="0"/>
        <v>19.547301715335898</v>
      </c>
      <c r="F180" s="31">
        <f t="shared" si="0"/>
        <v>54.622426938728609</v>
      </c>
      <c r="G180" s="31">
        <f t="shared" si="0"/>
        <v>6.1148439432204604</v>
      </c>
      <c r="H180" s="7"/>
      <c r="I180" s="11" t="s">
        <v>26</v>
      </c>
      <c r="J180" s="31">
        <f t="shared" ref="J180:N180" si="5">(J65/J52-1)*100</f>
        <v>21.25444280539557</v>
      </c>
      <c r="K180" s="31">
        <f t="shared" si="5"/>
        <v>20.09620458743624</v>
      </c>
      <c r="L180" s="31">
        <f t="shared" si="5"/>
        <v>30.800905460516347</v>
      </c>
      <c r="M180" s="31">
        <f t="shared" si="5"/>
        <v>24.004660669076515</v>
      </c>
      <c r="N180" s="31">
        <f t="shared" si="5"/>
        <v>26.957339807038828</v>
      </c>
    </row>
    <row r="181" spans="1:24" ht="12.9" hidden="1" customHeight="1">
      <c r="A181" s="7"/>
      <c r="B181" s="11" t="s">
        <v>33</v>
      </c>
      <c r="C181" s="31">
        <f t="shared" si="0"/>
        <v>38.382620954580425</v>
      </c>
      <c r="D181" s="31">
        <f t="shared" si="0"/>
        <v>38.4171979193775</v>
      </c>
      <c r="E181" s="31">
        <f t="shared" si="0"/>
        <v>21.503085792478551</v>
      </c>
      <c r="F181" s="31">
        <f t="shared" si="0"/>
        <v>106.99453928894269</v>
      </c>
      <c r="G181" s="31">
        <f t="shared" si="0"/>
        <v>17.158470235953693</v>
      </c>
      <c r="H181" s="7"/>
      <c r="I181" s="11" t="s">
        <v>33</v>
      </c>
      <c r="J181" s="31">
        <f t="shared" ref="J181:N181" si="6">(J66/J53-1)*100</f>
        <v>28.470435150881368</v>
      </c>
      <c r="K181" s="31">
        <f t="shared" si="6"/>
        <v>27.012739930167641</v>
      </c>
      <c r="L181" s="31">
        <f t="shared" si="6"/>
        <v>44.322518050317306</v>
      </c>
      <c r="M181" s="31">
        <f t="shared" si="6"/>
        <v>26.87976872894393</v>
      </c>
      <c r="N181" s="31">
        <f t="shared" si="6"/>
        <v>30.851736733635171</v>
      </c>
    </row>
    <row r="182" spans="1:24" ht="12.9" hidden="1" customHeight="1">
      <c r="A182" s="7"/>
      <c r="B182" s="11" t="s">
        <v>34</v>
      </c>
      <c r="C182" s="31">
        <f t="shared" si="0"/>
        <v>37.546508942418733</v>
      </c>
      <c r="D182" s="31">
        <f t="shared" si="0"/>
        <v>39.132196105304473</v>
      </c>
      <c r="E182" s="31">
        <f t="shared" si="0"/>
        <v>20.542587090561604</v>
      </c>
      <c r="F182" s="31">
        <f t="shared" si="0"/>
        <v>73.718417968791371</v>
      </c>
      <c r="G182" s="31">
        <f t="shared" si="0"/>
        <v>17.507156159274963</v>
      </c>
      <c r="H182" s="7"/>
      <c r="I182" s="11" t="s">
        <v>34</v>
      </c>
      <c r="J182" s="31">
        <f t="shared" ref="J182:N182" si="7">(J67/J54-1)*100</f>
        <v>28.83686282030984</v>
      </c>
      <c r="K182" s="31">
        <f t="shared" si="7"/>
        <v>26.260443346178718</v>
      </c>
      <c r="L182" s="31">
        <f t="shared" si="7"/>
        <v>47.123465795930521</v>
      </c>
      <c r="M182" s="31">
        <f t="shared" si="7"/>
        <v>26.62752266785342</v>
      </c>
      <c r="N182" s="31">
        <f t="shared" si="7"/>
        <v>30.464219250712144</v>
      </c>
    </row>
    <row r="183" spans="1:24" ht="12.9" hidden="1" customHeight="1">
      <c r="A183" s="7"/>
      <c r="B183" s="11" t="s">
        <v>35</v>
      </c>
      <c r="C183" s="31">
        <f>(C68/C55-1)*100</f>
        <v>34.49245775451422</v>
      </c>
      <c r="D183" s="31">
        <f t="shared" ref="D183:G183" si="8">(D68/D55-1)*100</f>
        <v>37.0642586649222</v>
      </c>
      <c r="E183" s="31">
        <f t="shared" si="8"/>
        <v>18.070522316243732</v>
      </c>
      <c r="F183" s="31">
        <f t="shared" si="8"/>
        <v>53.967084860433069</v>
      </c>
      <c r="G183" s="31">
        <f t="shared" si="8"/>
        <v>17.507156159275272</v>
      </c>
      <c r="H183" s="7"/>
      <c r="I183" s="11" t="s">
        <v>35</v>
      </c>
      <c r="J183" s="31">
        <f t="shared" ref="J183:N184" si="9">(J68/J55-1)*100</f>
        <v>27.938597840487223</v>
      </c>
      <c r="K183" s="31">
        <f t="shared" si="9"/>
        <v>18.694274456519832</v>
      </c>
      <c r="L183" s="31">
        <f t="shared" si="9"/>
        <v>45.685308750026898</v>
      </c>
      <c r="M183" s="31">
        <f t="shared" si="9"/>
        <v>23.545061064449047</v>
      </c>
      <c r="N183" s="31">
        <f t="shared" si="9"/>
        <v>28.675287742867074</v>
      </c>
    </row>
    <row r="184" spans="1:24" ht="12.9" hidden="1" customHeight="1">
      <c r="A184" s="7"/>
      <c r="B184" s="15" t="s">
        <v>20</v>
      </c>
      <c r="C184" s="31">
        <f t="shared" ref="C184:G184" si="10">(C69/C56-1)*100</f>
        <v>30.042452085409877</v>
      </c>
      <c r="D184" s="31">
        <f t="shared" si="10"/>
        <v>31.899237737018748</v>
      </c>
      <c r="E184" s="31">
        <f t="shared" si="10"/>
        <v>15.658575848693502</v>
      </c>
      <c r="F184" s="31">
        <f t="shared" si="10"/>
        <v>44.351608091630901</v>
      </c>
      <c r="G184" s="31">
        <f t="shared" si="10"/>
        <v>15.894312839441959</v>
      </c>
      <c r="H184" s="7"/>
      <c r="I184" s="15" t="s">
        <v>20</v>
      </c>
      <c r="J184" s="31">
        <f t="shared" si="9"/>
        <v>23.062260642738664</v>
      </c>
      <c r="K184" s="31">
        <f t="shared" si="9"/>
        <v>11.588162608795693</v>
      </c>
      <c r="L184" s="31">
        <f t="shared" si="9"/>
        <v>43.4331687113797</v>
      </c>
      <c r="M184" s="31">
        <f t="shared" si="9"/>
        <v>20.196308199197798</v>
      </c>
      <c r="N184" s="31">
        <f t="shared" si="9"/>
        <v>21.282688501901671</v>
      </c>
    </row>
    <row r="185" spans="1:24" ht="12.9" hidden="1" customHeight="1">
      <c r="A185" s="7"/>
      <c r="B185" s="15" t="s">
        <v>21</v>
      </c>
      <c r="C185" s="31">
        <f>(C70/C57-1)*100</f>
        <v>25.97239921675245</v>
      </c>
      <c r="D185" s="31">
        <f t="shared" ref="D185:G185" si="11">(D70/D57-1)*100</f>
        <v>25.700965286970746</v>
      </c>
      <c r="E185" s="31">
        <f t="shared" si="11"/>
        <v>14.749667590550942</v>
      </c>
      <c r="F185" s="31">
        <f t="shared" si="11"/>
        <v>40.057078484298025</v>
      </c>
      <c r="G185" s="31">
        <f t="shared" si="11"/>
        <v>13.270721111777316</v>
      </c>
      <c r="H185" s="7"/>
      <c r="I185" s="15" t="s">
        <v>21</v>
      </c>
      <c r="J185" s="31">
        <f>(J70/J57-1)*100</f>
        <v>19.145834221578873</v>
      </c>
      <c r="K185" s="31">
        <f t="shared" ref="K185:N185" si="12">(K70/K57-1)*100</f>
        <v>8.2198733771770005</v>
      </c>
      <c r="L185" s="31">
        <f t="shared" si="12"/>
        <v>40.948282246697822</v>
      </c>
      <c r="M185" s="31">
        <f t="shared" si="12"/>
        <v>18.309025636697918</v>
      </c>
      <c r="N185" s="31">
        <f t="shared" si="12"/>
        <v>19.025713887272786</v>
      </c>
    </row>
    <row r="186" spans="1:24" ht="12.9" hidden="1" customHeight="1">
      <c r="A186" s="7"/>
      <c r="B186" s="7" t="s">
        <v>22</v>
      </c>
      <c r="C186" s="31">
        <f t="shared" ref="C186:G186" si="13">(C71/C58-1)*100</f>
        <v>22.789478797466401</v>
      </c>
      <c r="D186" s="31">
        <f t="shared" si="13"/>
        <v>23.872144259517292</v>
      </c>
      <c r="E186" s="31">
        <f t="shared" si="13"/>
        <v>14.412829035979424</v>
      </c>
      <c r="F186" s="31">
        <f t="shared" si="13"/>
        <v>40.890751570514141</v>
      </c>
      <c r="G186" s="31">
        <f t="shared" si="13"/>
        <v>10.254176884926292</v>
      </c>
      <c r="H186" s="7"/>
      <c r="I186" s="7" t="s">
        <v>22</v>
      </c>
      <c r="J186" s="31">
        <f>(J71/J58-1)*100</f>
        <v>14.822880182545317</v>
      </c>
      <c r="K186" s="31">
        <f t="shared" ref="K186:N186" si="14">(K71/K58-1)*100</f>
        <v>5.9021427859593301</v>
      </c>
      <c r="L186" s="31">
        <f t="shared" si="14"/>
        <v>32.75053975204851</v>
      </c>
      <c r="M186" s="31">
        <f t="shared" si="14"/>
        <v>18.478398850216514</v>
      </c>
      <c r="N186" s="31">
        <f t="shared" si="14"/>
        <v>10.849689285875485</v>
      </c>
    </row>
    <row r="187" spans="1:24" ht="12.9" hidden="1" customHeight="1">
      <c r="A187" s="7"/>
      <c r="B187" s="79" t="s">
        <v>23</v>
      </c>
      <c r="C187" s="31">
        <f t="shared" ref="C187:G187" si="15">(C72/C59-1)*100</f>
        <v>22.650524399279593</v>
      </c>
      <c r="D187" s="31">
        <f t="shared" si="15"/>
        <v>24.728121564370408</v>
      </c>
      <c r="E187" s="31">
        <f t="shared" si="15"/>
        <v>16.001896105923819</v>
      </c>
      <c r="F187" s="31">
        <f t="shared" si="15"/>
        <v>44.445008673705757</v>
      </c>
      <c r="G187" s="31">
        <f t="shared" si="15"/>
        <v>9.8157904957219877</v>
      </c>
      <c r="H187" s="7"/>
      <c r="I187" s="79" t="s">
        <v>23</v>
      </c>
      <c r="J187" s="31">
        <f>(J72/J59-1)*100</f>
        <v>12.553653301467316</v>
      </c>
      <c r="K187" s="31">
        <f t="shared" ref="K187:N187" si="16">(K72/K59-1)*100</f>
        <v>3.9294558124950862</v>
      </c>
      <c r="L187" s="31">
        <f t="shared" si="16"/>
        <v>30.684383491316169</v>
      </c>
      <c r="M187" s="31">
        <f t="shared" si="16"/>
        <v>17.776651176869574</v>
      </c>
      <c r="N187" s="31">
        <f t="shared" si="16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12</v>
      </c>
      <c r="C189" s="31">
        <f t="shared" ref="C189:G192" si="17">(C74/C61-1)*100</f>
        <v>21.66117934258822</v>
      </c>
      <c r="D189" s="31">
        <f t="shared" si="17"/>
        <v>24.60523671553856</v>
      </c>
      <c r="E189" s="31">
        <f t="shared" si="17"/>
        <v>17.492039040090891</v>
      </c>
      <c r="F189" s="31">
        <f t="shared" si="17"/>
        <v>45.019914180864994</v>
      </c>
      <c r="G189" s="31">
        <f t="shared" si="17"/>
        <v>6.367208262293822</v>
      </c>
      <c r="H189" s="3">
        <v>2023</v>
      </c>
      <c r="I189" s="7" t="s">
        <v>12</v>
      </c>
      <c r="J189" s="31">
        <f t="shared" ref="J189:N192" si="18">(J74/J61-1)*100</f>
        <v>10.893569919439706</v>
      </c>
      <c r="K189" s="31">
        <f t="shared" si="18"/>
        <v>0.44120161938097091</v>
      </c>
      <c r="L189" s="31">
        <f t="shared" si="18"/>
        <v>29.108290424084558</v>
      </c>
      <c r="M189" s="31">
        <f t="shared" si="18"/>
        <v>19.795001045827853</v>
      </c>
      <c r="N189" s="31">
        <f t="shared" si="18"/>
        <v>10.918082686809495</v>
      </c>
    </row>
    <row r="190" spans="1:24" ht="12.9" hidden="1" customHeight="1">
      <c r="A190" s="3"/>
      <c r="B190" s="7" t="s">
        <v>13</v>
      </c>
      <c r="C190" s="31">
        <f t="shared" si="17"/>
        <v>19.217743411594856</v>
      </c>
      <c r="D190" s="31">
        <f t="shared" si="17"/>
        <v>21.12325405282882</v>
      </c>
      <c r="E190" s="31">
        <f t="shared" si="17"/>
        <v>18.447258869684969</v>
      </c>
      <c r="F190" s="31">
        <f t="shared" si="17"/>
        <v>45.910517543285877</v>
      </c>
      <c r="G190" s="31">
        <f t="shared" si="17"/>
        <v>8.0036268509444231</v>
      </c>
      <c r="H190" s="3"/>
      <c r="I190" s="7" t="s">
        <v>13</v>
      </c>
      <c r="J190" s="31">
        <f t="shared" si="18"/>
        <v>7.4729722403326093</v>
      </c>
      <c r="K190" s="31">
        <f t="shared" si="18"/>
        <v>-1.1919886508527822</v>
      </c>
      <c r="L190" s="31">
        <f t="shared" si="18"/>
        <v>24.236279464685119</v>
      </c>
      <c r="M190" s="31">
        <f t="shared" si="18"/>
        <v>21.012429918244923</v>
      </c>
      <c r="N190" s="31">
        <f t="shared" si="18"/>
        <v>14.025776077368013</v>
      </c>
    </row>
    <row r="191" spans="1:24" ht="12.75" hidden="1" customHeight="1">
      <c r="A191" s="7"/>
      <c r="B191" s="11" t="s">
        <v>14</v>
      </c>
      <c r="C191" s="31">
        <f t="shared" si="17"/>
        <v>17.692609348536092</v>
      </c>
      <c r="D191" s="31">
        <f t="shared" si="17"/>
        <v>19.818302246187347</v>
      </c>
      <c r="E191" s="31">
        <f t="shared" si="17"/>
        <v>17.86434913115329</v>
      </c>
      <c r="F191" s="31">
        <f t="shared" si="17"/>
        <v>38.130443174747562</v>
      </c>
      <c r="G191" s="31">
        <f t="shared" si="17"/>
        <v>6.3144205658856478</v>
      </c>
      <c r="H191" s="7"/>
      <c r="I191" s="11" t="s">
        <v>14</v>
      </c>
      <c r="J191" s="31">
        <f t="shared" si="18"/>
        <v>7.7934681814071594</v>
      </c>
      <c r="K191" s="31">
        <f t="shared" si="18"/>
        <v>-0.8979171885043713</v>
      </c>
      <c r="L191" s="31">
        <f t="shared" si="18"/>
        <v>21.931114123055217</v>
      </c>
      <c r="M191" s="31">
        <f t="shared" si="18"/>
        <v>18.793849138872922</v>
      </c>
      <c r="N191" s="31">
        <f t="shared" si="18"/>
        <v>18.890559447994626</v>
      </c>
    </row>
    <row r="192" spans="1:24" ht="12.9" hidden="1" customHeight="1">
      <c r="A192" s="7"/>
      <c r="B192" s="11" t="s">
        <v>15</v>
      </c>
      <c r="C192" s="31">
        <f t="shared" si="17"/>
        <v>12.889674448573206</v>
      </c>
      <c r="D192" s="31">
        <f t="shared" si="17"/>
        <v>18.01821507629149</v>
      </c>
      <c r="E192" s="31">
        <f t="shared" si="17"/>
        <v>15.066050243898932</v>
      </c>
      <c r="F192" s="31">
        <f t="shared" si="17"/>
        <v>19.619323563543102</v>
      </c>
      <c r="G192" s="31">
        <f t="shared" si="17"/>
        <v>-1.1145380005689653</v>
      </c>
      <c r="H192" s="7"/>
      <c r="I192" s="11" t="s">
        <v>15</v>
      </c>
      <c r="J192" s="31">
        <f t="shared" si="18"/>
        <v>1.4880006833303483</v>
      </c>
      <c r="K192" s="31">
        <f t="shared" si="18"/>
        <v>-2.0824042340600313</v>
      </c>
      <c r="L192" s="31">
        <f t="shared" si="18"/>
        <v>17.410961606909048</v>
      </c>
      <c r="M192" s="31">
        <f t="shared" si="18"/>
        <v>13.121109151904054</v>
      </c>
      <c r="N192" s="31">
        <f t="shared" si="18"/>
        <v>8.884385666398531</v>
      </c>
    </row>
    <row r="193" spans="1:14" ht="12.9" hidden="1" customHeight="1">
      <c r="A193" s="7"/>
      <c r="B193" s="11" t="s">
        <v>16</v>
      </c>
      <c r="C193" s="31">
        <f t="shared" ref="C193:G193" si="19">(C78/C65-1)*100</f>
        <v>5.0181177591916093</v>
      </c>
      <c r="D193" s="31">
        <f t="shared" si="19"/>
        <v>8.4094523545629851</v>
      </c>
      <c r="E193" s="31">
        <f t="shared" si="19"/>
        <v>10.024207730777746</v>
      </c>
      <c r="F193" s="31">
        <f t="shared" si="19"/>
        <v>6.0385647575095458</v>
      </c>
      <c r="G193" s="31">
        <f t="shared" si="19"/>
        <v>-2.3638198334091975</v>
      </c>
      <c r="H193" s="7"/>
      <c r="I193" s="11" t="s">
        <v>16</v>
      </c>
      <c r="J193" s="31">
        <f t="shared" ref="J193:N193" si="20">(J78/J65-1)*100</f>
        <v>-1.858839300406967</v>
      </c>
      <c r="K193" s="31">
        <f t="shared" si="20"/>
        <v>-0.82581119856431906</v>
      </c>
      <c r="L193" s="31">
        <f t="shared" si="20"/>
        <v>5.9589454653258489</v>
      </c>
      <c r="M193" s="31">
        <f t="shared" si="20"/>
        <v>6.0174048664370039</v>
      </c>
      <c r="N193" s="31">
        <f t="shared" si="20"/>
        <v>2.4794218036693128</v>
      </c>
    </row>
    <row r="194" spans="1:14" ht="12.9" hidden="1" customHeight="1">
      <c r="A194" s="7"/>
      <c r="B194" s="11" t="s">
        <v>17</v>
      </c>
      <c r="C194" s="31">
        <f t="shared" ref="C194:G194" si="21">(C79/C66-1)*100</f>
        <v>5.7872792335930123</v>
      </c>
      <c r="D194" s="31">
        <f t="shared" si="21"/>
        <v>10.930602409320089</v>
      </c>
      <c r="E194" s="31">
        <f t="shared" si="21"/>
        <v>12.570039499196239</v>
      </c>
      <c r="F194" s="31">
        <f t="shared" si="21"/>
        <v>8.4872464737976383</v>
      </c>
      <c r="G194" s="31">
        <f t="shared" si="21"/>
        <v>-0.76322671592392588</v>
      </c>
      <c r="H194" s="7"/>
      <c r="I194" s="11" t="s">
        <v>17</v>
      </c>
      <c r="J194" s="31">
        <f t="shared" ref="J194:N194" si="22">(J79/J66-1)*100</f>
        <v>-2.0557122406267947</v>
      </c>
      <c r="K194" s="31">
        <f t="shared" si="22"/>
        <v>-0.2366576017238109</v>
      </c>
      <c r="L194" s="31">
        <f t="shared" si="22"/>
        <v>2.7173716078771948</v>
      </c>
      <c r="M194" s="31">
        <f t="shared" si="22"/>
        <v>5.8085035760601755</v>
      </c>
      <c r="N194" s="31">
        <f t="shared" si="22"/>
        <v>1.9710913383732098</v>
      </c>
    </row>
    <row r="195" spans="1:14" ht="12.9" hidden="1" customHeight="1">
      <c r="A195" s="7"/>
      <c r="B195" s="11" t="s">
        <v>18</v>
      </c>
      <c r="C195" s="31">
        <f t="shared" ref="C195:G195" si="23">(C80/C67-1)*100</f>
        <v>5.4747831271749314</v>
      </c>
      <c r="D195" s="31">
        <f t="shared" si="23"/>
        <v>8.9633601991055976</v>
      </c>
      <c r="E195" s="31">
        <f t="shared" si="23"/>
        <v>12.513978722553176</v>
      </c>
      <c r="F195" s="31">
        <f t="shared" si="23"/>
        <v>5.396745346351417</v>
      </c>
      <c r="G195" s="31">
        <f t="shared" si="23"/>
        <v>-0.56691262436300294</v>
      </c>
      <c r="H195" s="7"/>
      <c r="I195" s="11" t="s">
        <v>18</v>
      </c>
      <c r="J195" s="31">
        <f t="shared" ref="J195:N195" si="24">(J80/J67-1)*100</f>
        <v>0.21060427694425954</v>
      </c>
      <c r="K195" s="31">
        <f t="shared" si="24"/>
        <v>-0.13758774829961684</v>
      </c>
      <c r="L195" s="31">
        <f t="shared" si="24"/>
        <v>4.5699895326691164</v>
      </c>
      <c r="M195" s="31">
        <f t="shared" si="24"/>
        <v>5.7031166203069583</v>
      </c>
      <c r="N195" s="31">
        <f t="shared" si="24"/>
        <v>0.55763066635616809</v>
      </c>
    </row>
    <row r="196" spans="1:14" ht="12.9" hidden="1" customHeight="1">
      <c r="A196" s="7"/>
      <c r="B196" s="11" t="s">
        <v>27</v>
      </c>
      <c r="C196" s="31">
        <f t="shared" ref="C196:G196" si="25">(C81/C68-1)*100</f>
        <v>6.2541062563904237</v>
      </c>
      <c r="D196" s="31">
        <f t="shared" si="25"/>
        <v>9.1789158078079414</v>
      </c>
      <c r="E196" s="31">
        <f t="shared" si="25"/>
        <v>13.299220847236937</v>
      </c>
      <c r="F196" s="31">
        <f t="shared" si="25"/>
        <v>8.9099701912298102</v>
      </c>
      <c r="G196" s="31">
        <f t="shared" si="25"/>
        <v>-2.3337394484119645</v>
      </c>
      <c r="H196" s="7"/>
      <c r="I196" s="11" t="s">
        <v>27</v>
      </c>
      <c r="J196" s="31">
        <f t="shared" ref="J196:N196" si="26">(J81/J68-1)*100</f>
        <v>1.9193106688278672</v>
      </c>
      <c r="K196" s="31">
        <f t="shared" si="26"/>
        <v>0.45919957591387117</v>
      </c>
      <c r="L196" s="31">
        <f t="shared" si="26"/>
        <v>5.705497809924176</v>
      </c>
      <c r="M196" s="31">
        <f t="shared" si="26"/>
        <v>7.0745143409295164</v>
      </c>
      <c r="N196" s="31">
        <f t="shared" si="26"/>
        <v>1.2566410086247481</v>
      </c>
    </row>
    <row r="197" spans="1:14" ht="12.9" hidden="1" customHeight="1">
      <c r="A197" s="7"/>
      <c r="B197" s="11" t="s">
        <v>28</v>
      </c>
      <c r="C197" s="31">
        <f t="shared" ref="C197:G197" si="27">(C82/C69-1)*100</f>
        <v>5.9255658534482336</v>
      </c>
      <c r="D197" s="31">
        <f t="shared" si="27"/>
        <v>8.855582394754169</v>
      </c>
      <c r="E197" s="31">
        <f t="shared" si="27"/>
        <v>13.41173248660883</v>
      </c>
      <c r="F197" s="31">
        <f t="shared" si="27"/>
        <v>5.4729691595538421</v>
      </c>
      <c r="G197" s="31">
        <f t="shared" si="27"/>
        <v>-1.4599856263798228</v>
      </c>
      <c r="H197" s="7"/>
      <c r="I197" s="11" t="s">
        <v>20</v>
      </c>
      <c r="J197" s="31">
        <f t="shared" ref="J197:N197" si="28">(J82/J69-1)*100</f>
        <v>2.4244137856294312</v>
      </c>
      <c r="K197" s="31">
        <f t="shared" si="28"/>
        <v>0.45919957591371574</v>
      </c>
      <c r="L197" s="31">
        <f t="shared" si="28"/>
        <v>5.4980287268817873</v>
      </c>
      <c r="M197" s="31">
        <f t="shared" si="28"/>
        <v>5.3698454558998909</v>
      </c>
      <c r="N197" s="31">
        <f t="shared" si="28"/>
        <v>1.1562875487549196</v>
      </c>
    </row>
    <row r="198" spans="1:14" ht="13.5" hidden="1" customHeight="1">
      <c r="A198" s="7"/>
      <c r="B198" s="11" t="s">
        <v>21</v>
      </c>
      <c r="C198" s="31">
        <f t="shared" ref="C198:G198" si="29">(C83/C70-1)*100</f>
        <v>3.9321991178160154</v>
      </c>
      <c r="D198" s="31">
        <f t="shared" si="29"/>
        <v>6.064413615401576</v>
      </c>
      <c r="E198" s="31">
        <f t="shared" si="29"/>
        <v>10.829089073547227</v>
      </c>
      <c r="F198" s="31">
        <f t="shared" si="29"/>
        <v>4.8470168203281538</v>
      </c>
      <c r="G198" s="31">
        <f t="shared" si="29"/>
        <v>-2.1546282251867832</v>
      </c>
      <c r="H198" s="7"/>
      <c r="I198" s="11" t="s">
        <v>21</v>
      </c>
      <c r="J198" s="31">
        <f t="shared" ref="J198:N198" si="30">(J83/J70-1)*100</f>
        <v>2.0365772876209443</v>
      </c>
      <c r="K198" s="31">
        <f t="shared" si="30"/>
        <v>1.4678260776799679</v>
      </c>
      <c r="L198" s="31">
        <f t="shared" si="30"/>
        <v>2.191528316244673</v>
      </c>
      <c r="M198" s="31">
        <f t="shared" si="30"/>
        <v>5.2437798382060752</v>
      </c>
      <c r="N198" s="31">
        <f t="shared" si="30"/>
        <v>0.24769813963443355</v>
      </c>
    </row>
    <row r="199" spans="1:14" ht="13.5" hidden="1" customHeight="1">
      <c r="A199" s="7"/>
      <c r="B199" s="11" t="s">
        <v>22</v>
      </c>
      <c r="C199" s="31">
        <f t="shared" ref="C199:G199" si="31">(C84/C71-1)*100</f>
        <v>4.3798698813822812</v>
      </c>
      <c r="D199" s="31">
        <f t="shared" si="31"/>
        <v>6.4819900469581526</v>
      </c>
      <c r="E199" s="31">
        <f t="shared" si="31"/>
        <v>10.28527607514922</v>
      </c>
      <c r="F199" s="31">
        <f t="shared" si="31"/>
        <v>2.8824277477578875</v>
      </c>
      <c r="G199" s="31">
        <f t="shared" si="31"/>
        <v>-2.7470320906245904</v>
      </c>
      <c r="H199" s="7"/>
      <c r="I199" s="11" t="s">
        <v>22</v>
      </c>
      <c r="J199" s="31">
        <f t="shared" ref="J199:N199" si="32">(J84/J71-1)*100</f>
        <v>3.6790171634780267</v>
      </c>
      <c r="K199" s="31">
        <f t="shared" si="32"/>
        <v>1.5699063856049911</v>
      </c>
      <c r="L199" s="31">
        <f t="shared" si="32"/>
        <v>3.7182941775437905</v>
      </c>
      <c r="M199" s="31">
        <f t="shared" si="32"/>
        <v>5.7668602548970105</v>
      </c>
      <c r="N199" s="31">
        <f t="shared" si="32"/>
        <v>0.74693966423418079</v>
      </c>
    </row>
    <row r="200" spans="1:14" ht="13.5" hidden="1" customHeight="1">
      <c r="A200" s="7"/>
      <c r="B200" s="11" t="s">
        <v>23</v>
      </c>
      <c r="C200" s="31">
        <f t="shared" ref="C200:G200" si="33">(C85/C72-1)*100</f>
        <v>5.0273390142343777</v>
      </c>
      <c r="D200" s="31">
        <f t="shared" si="33"/>
        <v>6.2732018311799198</v>
      </c>
      <c r="E200" s="31">
        <f t="shared" si="33"/>
        <v>9.9075867735217713</v>
      </c>
      <c r="F200" s="31">
        <f t="shared" si="33"/>
        <v>2.3761165875817225</v>
      </c>
      <c r="G200" s="31">
        <f t="shared" si="33"/>
        <v>-2.2617378395799248</v>
      </c>
      <c r="H200" s="7"/>
      <c r="I200" s="11" t="s">
        <v>23</v>
      </c>
      <c r="J200" s="31">
        <f t="shared" ref="J200:N200" si="34">(J85/J72-1)*100</f>
        <v>5.8738350671403206</v>
      </c>
      <c r="K200" s="31">
        <f t="shared" si="34"/>
        <v>2.4831223271340352</v>
      </c>
      <c r="L200" s="31">
        <f t="shared" si="34"/>
        <v>5.768062837179122</v>
      </c>
      <c r="M200" s="31">
        <f t="shared" si="34"/>
        <v>6.6071133651640634</v>
      </c>
      <c r="N200" s="31">
        <f t="shared" si="34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3">
        <v>2019</v>
      </c>
      <c r="B202" s="11"/>
      <c r="C202" s="31">
        <f t="shared" ref="C202:C207" si="35">(C88/C87-1)*100</f>
        <v>7.5213972066615176</v>
      </c>
      <c r="D202" s="31">
        <f t="shared" ref="D202:G202" si="36">(D88/D87-1)*100</f>
        <v>8.8240027894107129</v>
      </c>
      <c r="E202" s="31">
        <f t="shared" si="36"/>
        <v>8.9704140450696848</v>
      </c>
      <c r="F202" s="31">
        <f t="shared" si="36"/>
        <v>4.1247154637795935</v>
      </c>
      <c r="G202" s="31">
        <f t="shared" si="36"/>
        <v>4.1298930897844643</v>
      </c>
      <c r="H202" s="3">
        <v>2019</v>
      </c>
      <c r="I202" s="8"/>
      <c r="J202" s="31">
        <f t="shared" ref="J202:N202" si="37">(J88/J87-1)*100</f>
        <v>6.3031419950943857</v>
      </c>
      <c r="K202" s="31">
        <f t="shared" si="37"/>
        <v>7.7825612280745249</v>
      </c>
      <c r="L202" s="31">
        <f t="shared" si="37"/>
        <v>8.8180538309646561</v>
      </c>
      <c r="M202" s="31">
        <f t="shared" si="37"/>
        <v>8.4467043705454881</v>
      </c>
      <c r="N202" s="31">
        <f t="shared" si="37"/>
        <v>6.2387127408195964</v>
      </c>
    </row>
    <row r="203" spans="1:14" ht="12.75" customHeight="1">
      <c r="A203" s="3">
        <v>2020</v>
      </c>
      <c r="B203" s="11"/>
      <c r="C203" s="31">
        <f t="shared" si="35"/>
        <v>-4.9464317158269377</v>
      </c>
      <c r="D203" s="31">
        <f t="shared" ref="D203:G207" si="38">(D89/D88-1)*100</f>
        <v>2.099726737269747</v>
      </c>
      <c r="E203" s="31">
        <f t="shared" si="38"/>
        <v>5.2676060989133022</v>
      </c>
      <c r="F203" s="31">
        <f t="shared" si="38"/>
        <v>-13.351110282135735</v>
      </c>
      <c r="G203" s="31">
        <f t="shared" si="38"/>
        <v>-5.9027621960515813</v>
      </c>
      <c r="H203" s="3">
        <v>2020</v>
      </c>
      <c r="I203" s="8"/>
      <c r="J203" s="31">
        <f t="shared" ref="J203:N203" si="39">(J89/J88-1)*100</f>
        <v>-9.7360175842142951</v>
      </c>
      <c r="K203" s="31">
        <f t="shared" si="39"/>
        <v>-11.890788309085798</v>
      </c>
      <c r="L203" s="31">
        <f t="shared" si="39"/>
        <v>-11.201973582160097</v>
      </c>
      <c r="M203" s="31">
        <f t="shared" si="39"/>
        <v>7.5275121911741127</v>
      </c>
      <c r="N203" s="31">
        <f t="shared" si="39"/>
        <v>8.3729273957883876</v>
      </c>
    </row>
    <row r="204" spans="1:14" ht="12.75" customHeight="1">
      <c r="A204" s="3">
        <v>2021</v>
      </c>
      <c r="B204" s="11"/>
      <c r="C204" s="31">
        <f t="shared" si="35"/>
        <v>4.4139156851180417</v>
      </c>
      <c r="D204" s="31">
        <f t="shared" si="38"/>
        <v>2.4980797220393036</v>
      </c>
      <c r="E204" s="31">
        <f t="shared" si="38"/>
        <v>5.1005972880532102</v>
      </c>
      <c r="F204" s="31">
        <f t="shared" si="38"/>
        <v>5.59551112581953</v>
      </c>
      <c r="G204" s="31">
        <f t="shared" si="38"/>
        <v>7.150741227031876</v>
      </c>
      <c r="H204" s="3">
        <v>2021</v>
      </c>
      <c r="I204" s="8"/>
      <c r="J204" s="31">
        <f t="shared" ref="J204:N204" si="40">(J90/J89-1)*100</f>
        <v>7.6544035531271426</v>
      </c>
      <c r="K204" s="31">
        <f t="shared" si="40"/>
        <v>7.4167094817980672</v>
      </c>
      <c r="L204" s="31">
        <f t="shared" si="40"/>
        <v>2.3372371123153934</v>
      </c>
      <c r="M204" s="31">
        <f t="shared" si="40"/>
        <v>8.1748841088456139</v>
      </c>
      <c r="N204" s="31">
        <f t="shared" si="40"/>
        <v>19.965978042097674</v>
      </c>
    </row>
    <row r="205" spans="1:14" ht="12.75" customHeight="1">
      <c r="A205" s="3">
        <v>2022</v>
      </c>
      <c r="B205" s="11"/>
      <c r="C205" s="31">
        <f t="shared" si="35"/>
        <v>23.893838513341038</v>
      </c>
      <c r="D205" s="31">
        <f t="shared" si="38"/>
        <v>26.849691618573736</v>
      </c>
      <c r="E205" s="31">
        <f t="shared" si="38"/>
        <v>15.210085231433034</v>
      </c>
      <c r="F205" s="31">
        <f t="shared" si="38"/>
        <v>43.4181598822857</v>
      </c>
      <c r="G205" s="31">
        <f t="shared" si="38"/>
        <v>9.0328636165748488</v>
      </c>
      <c r="H205" s="3">
        <v>2022</v>
      </c>
      <c r="I205" s="8"/>
      <c r="J205" s="31">
        <f t="shared" ref="J205:N205" si="41">(J91/J90-1)*100</f>
        <v>18.002378266177811</v>
      </c>
      <c r="K205" s="31">
        <f t="shared" si="41"/>
        <v>12.780257338857925</v>
      </c>
      <c r="L205" s="31">
        <f t="shared" si="41"/>
        <v>28.404700898440403</v>
      </c>
      <c r="M205" s="31">
        <f t="shared" si="41"/>
        <v>18.501122203628896</v>
      </c>
      <c r="N205" s="31">
        <f t="shared" si="41"/>
        <v>23.372966381404737</v>
      </c>
    </row>
    <row r="206" spans="1:14">
      <c r="A206" s="3">
        <v>2023</v>
      </c>
      <c r="B206" s="7"/>
      <c r="C206" s="31">
        <f t="shared" si="35"/>
        <v>9.0308919358470305</v>
      </c>
      <c r="D206" s="31">
        <f t="shared" si="38"/>
        <v>11.991859349382716</v>
      </c>
      <c r="E206" s="31">
        <f t="shared" si="38"/>
        <v>13.349678764251106</v>
      </c>
      <c r="F206" s="31">
        <f t="shared" si="38"/>
        <v>14.023355202973109</v>
      </c>
      <c r="G206" s="31">
        <f t="shared" si="38"/>
        <v>0.27183227197573601</v>
      </c>
      <c r="H206" s="3">
        <v>2023</v>
      </c>
      <c r="I206" s="8"/>
      <c r="J206" s="31">
        <f t="shared" ref="J206:N207" si="42">(J92/J91-1)*100</f>
        <v>3.1833995627002176</v>
      </c>
      <c r="K206" s="31">
        <f t="shared" si="42"/>
        <v>0.14024057434669501</v>
      </c>
      <c r="L206" s="31">
        <f t="shared" si="42"/>
        <v>9.9150534776986543</v>
      </c>
      <c r="M206" s="31">
        <f t="shared" si="42"/>
        <v>9.6392199714822713</v>
      </c>
      <c r="N206" s="31">
        <f t="shared" si="42"/>
        <v>4.8209566825404115</v>
      </c>
    </row>
    <row r="207" spans="1:14">
      <c r="A207" s="3">
        <v>2024</v>
      </c>
      <c r="B207" s="7"/>
      <c r="C207" s="31">
        <f t="shared" si="35"/>
        <v>6.1252973515087517</v>
      </c>
      <c r="D207" s="31">
        <f t="shared" si="38"/>
        <v>6.8921695324566823</v>
      </c>
      <c r="E207" s="31">
        <f t="shared" si="38"/>
        <v>7.5055501638714661</v>
      </c>
      <c r="F207" s="31">
        <f t="shared" si="38"/>
        <v>5.47299048672234</v>
      </c>
      <c r="G207" s="31">
        <f t="shared" si="38"/>
        <v>0.49151997095440159</v>
      </c>
      <c r="H207" s="3">
        <v>2024</v>
      </c>
      <c r="I207" s="66"/>
      <c r="J207" s="31">
        <f t="shared" si="42"/>
        <v>4.2156180231702312</v>
      </c>
      <c r="K207" s="31">
        <f t="shared" si="42"/>
        <v>4.2164336555673643</v>
      </c>
      <c r="L207" s="31">
        <f t="shared" si="42"/>
        <v>8.3402030490748125</v>
      </c>
      <c r="M207" s="31">
        <f t="shared" si="42"/>
        <v>5.3793120650884152</v>
      </c>
      <c r="N207" s="31">
        <f t="shared" si="42"/>
        <v>6.3662813180546562</v>
      </c>
    </row>
    <row r="208" spans="1:14">
      <c r="A208" s="3"/>
      <c r="B208" s="7"/>
      <c r="C208" s="9"/>
      <c r="D208" s="9"/>
      <c r="E208" s="9"/>
      <c r="F208" s="9"/>
      <c r="G208" s="3"/>
      <c r="H208" s="7"/>
      <c r="I208" s="8"/>
      <c r="J208" s="8"/>
      <c r="K208" s="8"/>
      <c r="L208" s="8"/>
      <c r="M208" s="2"/>
    </row>
    <row r="209" spans="1:14" ht="12.9" customHeight="1">
      <c r="A209" s="3">
        <v>2024</v>
      </c>
      <c r="B209" s="11" t="s">
        <v>12</v>
      </c>
      <c r="C209" s="31">
        <f t="shared" ref="C209:G209" si="43">(C95/C74-1)*100</f>
        <v>2.566042953637182</v>
      </c>
      <c r="D209" s="31">
        <f t="shared" si="43"/>
        <v>2.1857709915192203</v>
      </c>
      <c r="E209" s="31">
        <f t="shared" si="43"/>
        <v>6.1546447861333453</v>
      </c>
      <c r="F209" s="31">
        <f t="shared" si="43"/>
        <v>0.95563528706037459</v>
      </c>
      <c r="G209" s="31">
        <f t="shared" si="43"/>
        <v>-2.3607634344738559</v>
      </c>
      <c r="H209" s="3">
        <v>2024</v>
      </c>
      <c r="I209" s="11" t="s">
        <v>12</v>
      </c>
      <c r="J209" s="31">
        <f t="shared" ref="J209:N209" si="44">(J95/J74-1)*100</f>
        <v>3.3379348260111685</v>
      </c>
      <c r="K209" s="31">
        <f t="shared" si="44"/>
        <v>1.1222637058340146</v>
      </c>
      <c r="L209" s="31">
        <f t="shared" si="44"/>
        <v>4.9072851131732875</v>
      </c>
      <c r="M209" s="31">
        <f t="shared" si="44"/>
        <v>1.9582402352660511</v>
      </c>
      <c r="N209" s="31">
        <f t="shared" si="44"/>
        <v>0.7355635418691886</v>
      </c>
    </row>
    <row r="210" spans="1:14">
      <c r="A210" s="3"/>
      <c r="B210" s="7" t="s">
        <v>13</v>
      </c>
      <c r="C210" s="31">
        <f t="shared" ref="C210:G210" si="45">(C96/C75-1)*100</f>
        <v>5.8018777917104636</v>
      </c>
      <c r="D210" s="31">
        <f t="shared" si="45"/>
        <v>6.6970524623973571</v>
      </c>
      <c r="E210" s="31">
        <f t="shared" si="45"/>
        <v>7.9738272068634597</v>
      </c>
      <c r="F210" s="31">
        <f t="shared" si="45"/>
        <v>3.4204727711798499</v>
      </c>
      <c r="G210" s="31">
        <f t="shared" si="45"/>
        <v>-2.5580144174345065</v>
      </c>
      <c r="H210" s="3"/>
      <c r="I210" s="7" t="s">
        <v>13</v>
      </c>
      <c r="J210" s="31">
        <f t="shared" ref="J210:N210" si="46">(J96/J75-1)*100</f>
        <v>3.9745134799701765</v>
      </c>
      <c r="K210" s="31">
        <f t="shared" si="46"/>
        <v>5.4053347925480555</v>
      </c>
      <c r="L210" s="31">
        <f t="shared" si="46"/>
        <v>9.4543501025987418</v>
      </c>
      <c r="M210" s="31">
        <f t="shared" si="46"/>
        <v>3.2916981055461703</v>
      </c>
      <c r="N210" s="31">
        <f t="shared" si="46"/>
        <v>1.0417506650967301</v>
      </c>
    </row>
    <row r="211" spans="1:14" ht="12.75" customHeight="1">
      <c r="A211" s="7"/>
      <c r="B211" s="11" t="s">
        <v>14</v>
      </c>
      <c r="C211" s="31">
        <f t="shared" ref="C211:G211" si="47">(C97/C76-1)*100</f>
        <v>7.0875865761945267</v>
      </c>
      <c r="D211" s="31">
        <f t="shared" si="47"/>
        <v>8.3873027984353588</v>
      </c>
      <c r="E211" s="31">
        <f t="shared" si="47"/>
        <v>8.6146214336104023</v>
      </c>
      <c r="F211" s="31">
        <f t="shared" si="47"/>
        <v>4.033637629506992</v>
      </c>
      <c r="G211" s="31">
        <f t="shared" si="47"/>
        <v>-1.7838973522304125</v>
      </c>
      <c r="H211" s="7"/>
      <c r="I211" s="11" t="s">
        <v>14</v>
      </c>
      <c r="J211" s="31">
        <f t="shared" ref="J211:N211" si="48">(J97/J76-1)*100</f>
        <v>4.7988901973534892</v>
      </c>
      <c r="K211" s="31">
        <f t="shared" si="48"/>
        <v>6.3436612150336691</v>
      </c>
      <c r="L211" s="31">
        <f t="shared" si="48"/>
        <v>10.870177516861235</v>
      </c>
      <c r="M211" s="31">
        <f t="shared" si="48"/>
        <v>3.1896312101849622</v>
      </c>
      <c r="N211" s="31">
        <f t="shared" si="48"/>
        <v>6.2854343323472506</v>
      </c>
    </row>
    <row r="212" spans="1:14" ht="12.9" customHeight="1">
      <c r="A212" s="7"/>
      <c r="B212" s="11" t="s">
        <v>15</v>
      </c>
      <c r="C212" s="31">
        <f t="shared" ref="C212:G212" si="49">(C98/C77-1)*100</f>
        <v>5.5035798859284002</v>
      </c>
      <c r="D212" s="31">
        <f t="shared" si="49"/>
        <v>5.1842461857075639</v>
      </c>
      <c r="E212" s="31">
        <f t="shared" si="49"/>
        <v>7.2410902287106227</v>
      </c>
      <c r="F212" s="31">
        <f t="shared" si="49"/>
        <v>4.8895461075558311</v>
      </c>
      <c r="G212" s="31">
        <f t="shared" si="49"/>
        <v>0.40976179320200146</v>
      </c>
      <c r="H212" s="7"/>
      <c r="I212" s="11" t="s">
        <v>15</v>
      </c>
      <c r="J212" s="31">
        <f t="shared" ref="J212:N212" si="50">(J98/J77-1)*100</f>
        <v>4.6955382346342001</v>
      </c>
      <c r="K212" s="31">
        <f t="shared" si="50"/>
        <v>4.9500446870140768</v>
      </c>
      <c r="L212" s="31">
        <f t="shared" si="50"/>
        <v>8.4158809982011853</v>
      </c>
      <c r="M212" s="31">
        <f t="shared" si="50"/>
        <v>4.0013490564794196</v>
      </c>
      <c r="N212" s="31">
        <f t="shared" si="50"/>
        <v>6.3904594650867175</v>
      </c>
    </row>
    <row r="213" spans="1:14" ht="12.9" customHeight="1">
      <c r="A213" s="7"/>
      <c r="B213" s="11" t="s">
        <v>16</v>
      </c>
      <c r="C213" s="31">
        <f t="shared" ref="C213:G213" si="51">(C99/C78-1)*100</f>
        <v>8.7147888174790022</v>
      </c>
      <c r="D213" s="31">
        <f t="shared" si="51"/>
        <v>10.668304902376335</v>
      </c>
      <c r="E213" s="31">
        <f t="shared" si="51"/>
        <v>9.6436401116348982</v>
      </c>
      <c r="F213" s="31">
        <f t="shared" si="51"/>
        <v>8.1136100247962695</v>
      </c>
      <c r="G213" s="31">
        <f t="shared" si="51"/>
        <v>-2.1597793550492295</v>
      </c>
      <c r="H213" s="7"/>
      <c r="I213" s="11" t="s">
        <v>16</v>
      </c>
      <c r="J213" s="31">
        <f t="shared" ref="J213:N213" si="52">(J99/J78-1)*100</f>
        <v>5.3256016543009821</v>
      </c>
      <c r="K213" s="31">
        <f t="shared" si="52"/>
        <v>3.4156873085489536</v>
      </c>
      <c r="L213" s="31">
        <f t="shared" si="52"/>
        <v>12.801815705810293</v>
      </c>
      <c r="M213" s="31">
        <f t="shared" si="52"/>
        <v>5.901881323501379</v>
      </c>
      <c r="N213" s="31">
        <f t="shared" si="52"/>
        <v>7.9991861707079837</v>
      </c>
    </row>
    <row r="214" spans="1:14" ht="12.9" customHeight="1">
      <c r="A214" s="7"/>
      <c r="B214" s="11" t="s">
        <v>17</v>
      </c>
      <c r="C214" s="31">
        <f t="shared" ref="C214:G214" si="53">(C100/C79-1)*100</f>
        <v>7.8949792667530883</v>
      </c>
      <c r="D214" s="31">
        <f t="shared" si="53"/>
        <v>8.8092523496683626</v>
      </c>
      <c r="E214" s="31">
        <f t="shared" si="53"/>
        <v>8.6733424115318147</v>
      </c>
      <c r="F214" s="31">
        <f t="shared" si="53"/>
        <v>5.0367751958275253</v>
      </c>
      <c r="G214" s="31">
        <f t="shared" si="53"/>
        <v>-1.6666330816372699</v>
      </c>
      <c r="H214" s="7"/>
      <c r="I214" s="11" t="s">
        <v>17</v>
      </c>
      <c r="J214" s="31">
        <f t="shared" ref="J214:N214" si="54">(J100/J79-1)*100</f>
        <v>7.3368442989560245</v>
      </c>
      <c r="K214" s="31">
        <f t="shared" si="54"/>
        <v>3.1103260271260647</v>
      </c>
      <c r="L214" s="31">
        <f t="shared" si="54"/>
        <v>12.579326917436241</v>
      </c>
      <c r="M214" s="31">
        <f t="shared" si="54"/>
        <v>6.1109669727085425</v>
      </c>
      <c r="N214" s="31">
        <f t="shared" si="54"/>
        <v>8.106862328405672</v>
      </c>
    </row>
    <row r="215" spans="1:14" ht="12.9" customHeight="1">
      <c r="A215" s="7"/>
      <c r="B215" s="11" t="s">
        <v>18</v>
      </c>
      <c r="C215" s="31">
        <f t="shared" ref="C215:G215" si="55">(C101/C80-1)*100</f>
        <v>6.3680322126208111</v>
      </c>
      <c r="D215" s="31">
        <f t="shared" si="55"/>
        <v>7.6742310613669096</v>
      </c>
      <c r="E215" s="31">
        <f t="shared" si="55"/>
        <v>6.4533090090042489</v>
      </c>
      <c r="F215" s="31">
        <f t="shared" si="55"/>
        <v>7.0546707759293836</v>
      </c>
      <c r="G215" s="31">
        <f t="shared" si="55"/>
        <v>2.507438761886549</v>
      </c>
      <c r="H215" s="7"/>
      <c r="I215" s="11" t="s">
        <v>18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19</v>
      </c>
      <c r="C216" s="31">
        <f t="shared" ref="C216:G216" si="56">(C102/C81-1)*100</f>
        <v>5.9058833037472391</v>
      </c>
      <c r="D216" s="31">
        <f t="shared" si="56"/>
        <v>7.7805234908450593</v>
      </c>
      <c r="E216" s="31">
        <f t="shared" si="56"/>
        <v>6.7695069565557375</v>
      </c>
      <c r="F216" s="31">
        <f t="shared" si="56"/>
        <v>5.2756586515982251</v>
      </c>
      <c r="G216" s="31">
        <f t="shared" si="56"/>
        <v>2.4044162103670663</v>
      </c>
      <c r="H216" s="7"/>
      <c r="I216" s="11" t="s">
        <v>19</v>
      </c>
      <c r="J216" s="31">
        <f t="shared" ref="J216:M216" si="57">(J102/J81-1)*100</f>
        <v>2.7360603948500373</v>
      </c>
      <c r="K216" s="31">
        <f t="shared" si="57"/>
        <v>4.7518592703365004</v>
      </c>
      <c r="L216" s="31">
        <f t="shared" si="57"/>
        <v>5.7630004829820836</v>
      </c>
      <c r="M216" s="31">
        <f t="shared" si="57"/>
        <v>5.5895036113006835</v>
      </c>
      <c r="N216" s="31">
        <f>(N102/N81-1)*100</f>
        <v>9.4134256078286285</v>
      </c>
    </row>
    <row r="217" spans="1:14" ht="12.9" customHeight="1">
      <c r="A217" s="7"/>
      <c r="B217" s="11" t="s">
        <v>20</v>
      </c>
      <c r="C217" s="31">
        <f t="shared" ref="C217:G217" si="58">(C103/C82-1)*100</f>
        <v>5.4814401109656963</v>
      </c>
      <c r="D217" s="31">
        <f t="shared" si="58"/>
        <v>6.1798226469216289</v>
      </c>
      <c r="E217" s="31">
        <f t="shared" si="58"/>
        <v>7.1931954762245898</v>
      </c>
      <c r="F217" s="31">
        <f t="shared" si="58"/>
        <v>6.6693282671489218</v>
      </c>
      <c r="G217" s="31">
        <f t="shared" si="58"/>
        <v>1.9504064833260726</v>
      </c>
      <c r="H217" s="7"/>
      <c r="I217" s="11" t="s">
        <v>20</v>
      </c>
      <c r="J217" s="31">
        <f t="shared" ref="J217:N217" si="59">(J103/J82-1)*100</f>
        <v>3.7542572273064456</v>
      </c>
      <c r="K217" s="31">
        <f t="shared" si="59"/>
        <v>4.6476285645949078</v>
      </c>
      <c r="L217" s="31">
        <f t="shared" si="59"/>
        <v>5.6590053989280298</v>
      </c>
      <c r="M217" s="31">
        <f t="shared" si="59"/>
        <v>7.9383095561425643</v>
      </c>
      <c r="N217" s="31">
        <f t="shared" si="59"/>
        <v>6.1514621462598784</v>
      </c>
    </row>
    <row r="218" spans="1:14" ht="13.5" customHeight="1">
      <c r="A218" s="7"/>
      <c r="B218" s="11" t="s">
        <v>21</v>
      </c>
      <c r="C218" s="31">
        <f t="shared" ref="C218:G218" si="60">(C104/C83-1)*100</f>
        <v>7.1091531049629397</v>
      </c>
      <c r="D218" s="31">
        <f t="shared" si="60"/>
        <v>8.5441506815696613</v>
      </c>
      <c r="E218" s="31">
        <f t="shared" si="60"/>
        <v>9.0394815178617129</v>
      </c>
      <c r="F218" s="31">
        <f t="shared" si="60"/>
        <v>7.3061600776990643</v>
      </c>
      <c r="G218" s="31">
        <f t="shared" si="60"/>
        <v>1.8470085051482066</v>
      </c>
      <c r="H218" s="7"/>
      <c r="I218" s="11" t="s">
        <v>21</v>
      </c>
      <c r="J218" s="31">
        <f t="shared" ref="J218:N218" si="61">(J104/J83-1)*100</f>
        <v>3.6509163336537087</v>
      </c>
      <c r="K218" s="31">
        <f t="shared" si="61"/>
        <v>4.4395815893173429</v>
      </c>
      <c r="L218" s="31">
        <f t="shared" si="61"/>
        <v>8.4354322941388347</v>
      </c>
      <c r="M218" s="31">
        <f t="shared" si="61"/>
        <v>8.390835908843485</v>
      </c>
      <c r="N218" s="31">
        <f t="shared" si="61"/>
        <v>7.4342592718944278</v>
      </c>
    </row>
    <row r="219" spans="1:14" ht="13.5" customHeight="1">
      <c r="A219" s="7"/>
      <c r="B219" s="11" t="s">
        <v>22</v>
      </c>
      <c r="C219" s="31">
        <f t="shared" ref="C219:G219" si="62">(C105/C84-1)*100</f>
        <v>5.7640608810389793</v>
      </c>
      <c r="D219" s="31">
        <f t="shared" si="62"/>
        <v>5.4580914955250526</v>
      </c>
      <c r="E219" s="31">
        <f t="shared" si="62"/>
        <v>6.4586653872614308</v>
      </c>
      <c r="F219" s="31">
        <f t="shared" si="62"/>
        <v>6.3355515945842766</v>
      </c>
      <c r="G219" s="31">
        <f t="shared" si="62"/>
        <v>4.2251620032379922</v>
      </c>
      <c r="H219" s="7"/>
      <c r="I219" s="11" t="s">
        <v>22</v>
      </c>
      <c r="J219" s="31">
        <f t="shared" ref="J219:N219" si="63">(J105/J84-1)*100</f>
        <v>3.1377929854673026</v>
      </c>
      <c r="K219" s="31">
        <f t="shared" si="63"/>
        <v>4.0197239748879454</v>
      </c>
      <c r="L219" s="31">
        <f t="shared" si="63"/>
        <v>8.2226051453770488</v>
      </c>
      <c r="M219" s="31">
        <f t="shared" si="63"/>
        <v>5.9249711947946482</v>
      </c>
      <c r="N219" s="31">
        <f t="shared" si="63"/>
        <v>7.6472112228793687</v>
      </c>
    </row>
    <row r="220" spans="1:14" ht="13.5" customHeight="1">
      <c r="A220" s="7"/>
      <c r="B220" s="100" t="s">
        <v>23</v>
      </c>
      <c r="C220" s="31">
        <f t="shared" ref="C220:G220" si="64">(C106/C85-1)*100</f>
        <v>5.4074019294559461</v>
      </c>
      <c r="D220" s="31">
        <f t="shared" si="64"/>
        <v>5.3544980854115742</v>
      </c>
      <c r="E220" s="31">
        <f t="shared" si="64"/>
        <v>5.9883030954178684</v>
      </c>
      <c r="F220" s="31">
        <f t="shared" si="64"/>
        <v>6.5459087688564122</v>
      </c>
      <c r="G220" s="31">
        <f t="shared" si="64"/>
        <v>3.0866547718222836</v>
      </c>
      <c r="H220" s="7"/>
      <c r="I220" s="100" t="s">
        <v>23</v>
      </c>
      <c r="J220" s="31">
        <f t="shared" ref="J220:N220" si="65">(J106/J85-1)*100</f>
        <v>3.4432356103008654</v>
      </c>
      <c r="K220" s="31">
        <f t="shared" si="65"/>
        <v>4.5346731034765053</v>
      </c>
      <c r="L220" s="31">
        <f t="shared" si="65"/>
        <v>6.9642027599656764</v>
      </c>
      <c r="M220" s="31">
        <f t="shared" si="65"/>
        <v>5.5075328846673655</v>
      </c>
      <c r="N220" s="31">
        <f t="shared" si="65"/>
        <v>5.9452790296322666</v>
      </c>
    </row>
    <row r="221" spans="1:14" ht="9" customHeight="1">
      <c r="A221" s="7"/>
      <c r="B221" s="87"/>
      <c r="C221" s="31"/>
      <c r="D221" s="31"/>
      <c r="E221" s="31"/>
      <c r="F221" s="31"/>
      <c r="G221" s="31"/>
      <c r="H221" s="7"/>
      <c r="I221" s="87"/>
      <c r="J221" s="31"/>
      <c r="K221" s="31"/>
      <c r="L221" s="31"/>
      <c r="M221" s="31"/>
      <c r="N221" s="31"/>
    </row>
    <row r="222" spans="1:14" ht="12.9" customHeight="1">
      <c r="A222" s="3">
        <v>2025</v>
      </c>
      <c r="B222" s="100" t="s">
        <v>12</v>
      </c>
      <c r="C222" s="31">
        <f t="shared" ref="C222:G222" si="66">(C108/C95-1)*100</f>
        <v>8.2020050887758433</v>
      </c>
      <c r="D222" s="31">
        <f t="shared" si="66"/>
        <v>9.6767339043002174</v>
      </c>
      <c r="E222" s="31">
        <f t="shared" si="66"/>
        <v>8.7718342878228217</v>
      </c>
      <c r="F222" s="31">
        <f t="shared" si="66"/>
        <v>7.8308845530034032</v>
      </c>
      <c r="G222" s="31">
        <f t="shared" si="66"/>
        <v>5.1776619680052871</v>
      </c>
      <c r="H222" s="3">
        <v>2025</v>
      </c>
      <c r="I222" s="100" t="s">
        <v>12</v>
      </c>
      <c r="J222" s="31">
        <f t="shared" ref="J222:N222" si="67">(J108/J95-1)*100</f>
        <v>4.7124777650284999</v>
      </c>
      <c r="K222" s="31">
        <f t="shared" si="67"/>
        <v>9.4043007325204098</v>
      </c>
      <c r="L222" s="31">
        <f t="shared" si="67"/>
        <v>8.2806852554729424</v>
      </c>
      <c r="M222" s="31">
        <f t="shared" si="67"/>
        <v>10.755575971158592</v>
      </c>
      <c r="N222" s="31">
        <f t="shared" si="67"/>
        <v>9.6209315673950293</v>
      </c>
    </row>
    <row r="223" spans="1:14">
      <c r="A223" s="3"/>
      <c r="B223" s="100" t="s">
        <v>13</v>
      </c>
      <c r="C223" s="31">
        <f t="shared" ref="C223:G223" si="68">(C109/C96-1)*100</f>
        <v>5.749019039338843</v>
      </c>
      <c r="D223" s="31">
        <f t="shared" si="68"/>
        <v>5.6865282460316857</v>
      </c>
      <c r="E223" s="31">
        <f t="shared" si="68"/>
        <v>6.4001986541933675</v>
      </c>
      <c r="F223" s="31">
        <f t="shared" si="68"/>
        <v>6.0105021921284862</v>
      </c>
      <c r="G223" s="31">
        <f t="shared" si="68"/>
        <v>5.9228478321510902</v>
      </c>
      <c r="H223" s="3"/>
      <c r="I223" s="100" t="s">
        <v>13</v>
      </c>
      <c r="J223" s="31">
        <f t="shared" ref="J223:N223" si="69">(J109/J96-1)*100</f>
        <v>4.4987788308141319</v>
      </c>
      <c r="K223" s="31">
        <f t="shared" si="69"/>
        <v>8.6453016194107732</v>
      </c>
      <c r="L223" s="31">
        <f t="shared" si="69"/>
        <v>5.3889162130419388</v>
      </c>
      <c r="M223" s="31">
        <f t="shared" si="69"/>
        <v>7.5659913602712514</v>
      </c>
      <c r="N223" s="31">
        <f t="shared" si="69"/>
        <v>9.1780187125772628</v>
      </c>
    </row>
    <row r="224" spans="1:14" ht="12.75" customHeight="1">
      <c r="A224" s="3"/>
      <c r="B224" s="11" t="s">
        <v>24</v>
      </c>
      <c r="C224" s="31">
        <f t="shared" ref="C224:G224" si="70">(C110/C97-1)*100</f>
        <v>6.6125966539309688</v>
      </c>
      <c r="D224" s="31">
        <f t="shared" si="70"/>
        <v>6.5105947430767586</v>
      </c>
      <c r="E224" s="31">
        <f t="shared" si="70"/>
        <v>8.0741447490479512</v>
      </c>
      <c r="F224" s="31">
        <f t="shared" si="70"/>
        <v>7.8849511503390035</v>
      </c>
      <c r="G224" s="31">
        <f t="shared" si="70"/>
        <v>4.9836304622108418</v>
      </c>
      <c r="H224" s="3"/>
      <c r="I224" s="11" t="s">
        <v>24</v>
      </c>
      <c r="J224" s="31">
        <f t="shared" ref="J224:N224" si="71">(J110/J97-1)*100</f>
        <v>5.839912997601826</v>
      </c>
      <c r="K224" s="31">
        <f t="shared" si="71"/>
        <v>3.7456115463785133</v>
      </c>
      <c r="L224" s="31">
        <f t="shared" si="71"/>
        <v>7.2523744564945369</v>
      </c>
      <c r="M224" s="31">
        <f t="shared" si="71"/>
        <v>10.013091064807567</v>
      </c>
      <c r="N224" s="31">
        <f t="shared" si="71"/>
        <v>8.9708497966141323</v>
      </c>
    </row>
    <row r="225" spans="1:14" ht="12.9" customHeight="1">
      <c r="A225" s="3"/>
      <c r="B225" s="100" t="s">
        <v>15</v>
      </c>
      <c r="C225" s="31">
        <f t="shared" ref="C225:G225" si="72">(C111/C98-1)*100</f>
        <v>4.6548443478524382</v>
      </c>
      <c r="D225" s="31">
        <f t="shared" si="72"/>
        <v>4.2087940708295024</v>
      </c>
      <c r="E225" s="31">
        <f t="shared" si="72"/>
        <v>7.7547137793463339</v>
      </c>
      <c r="F225" s="31">
        <f t="shared" si="72"/>
        <v>5.6421515052862858</v>
      </c>
      <c r="G225" s="31">
        <f t="shared" si="72"/>
        <v>5.5048997296498259</v>
      </c>
      <c r="H225" s="3"/>
      <c r="I225" s="100" t="s">
        <v>15</v>
      </c>
      <c r="J225" s="31">
        <f t="shared" ref="J225:N225" si="73">(J111/J98-1)*100</f>
        <v>3.6457983155192553</v>
      </c>
      <c r="K225" s="31">
        <f t="shared" si="73"/>
        <v>3.109785530772502</v>
      </c>
      <c r="L225" s="31">
        <f t="shared" si="73"/>
        <v>4.5077270786708867</v>
      </c>
      <c r="M225" s="31">
        <f t="shared" si="73"/>
        <v>8.2958135457471762</v>
      </c>
      <c r="N225" s="31">
        <f t="shared" si="73"/>
        <v>6.496684401429409</v>
      </c>
    </row>
    <row r="226" spans="1:14" ht="12.9" customHeight="1">
      <c r="A226" s="3"/>
      <c r="B226" s="11" t="s">
        <v>156</v>
      </c>
      <c r="C226" s="31">
        <f t="shared" ref="C226:G226" si="74">(C112/C99-1)*100</f>
        <v>4.8646565703248212</v>
      </c>
      <c r="D226" s="31">
        <f t="shared" si="74"/>
        <v>4.041486187280019</v>
      </c>
      <c r="E226" s="31">
        <f t="shared" si="74"/>
        <v>6.439894938808477</v>
      </c>
      <c r="F226" s="31">
        <f t="shared" si="74"/>
        <v>5.7471635843173718</v>
      </c>
      <c r="G226" s="31">
        <f t="shared" si="74"/>
        <v>5.2917585180747739</v>
      </c>
      <c r="H226" s="3"/>
      <c r="I226" s="11" t="s">
        <v>156</v>
      </c>
      <c r="J226" s="31">
        <f t="shared" ref="J226:N226" si="75">(J112/J99-1)*100</f>
        <v>5.6091783434303988</v>
      </c>
      <c r="K226" s="31">
        <f t="shared" si="75"/>
        <v>3.8121112070280905</v>
      </c>
      <c r="L226" s="31">
        <f t="shared" si="75"/>
        <v>5.1871906487762631</v>
      </c>
      <c r="M226" s="31">
        <f t="shared" si="75"/>
        <v>6.686838562349795</v>
      </c>
      <c r="N226" s="31">
        <f t="shared" si="75"/>
        <v>4.1158220175512295</v>
      </c>
    </row>
    <row r="227" spans="1:14" ht="12.9" customHeight="1">
      <c r="A227" s="3"/>
      <c r="B227" s="100" t="s">
        <v>129</v>
      </c>
      <c r="C227" s="31">
        <f t="shared" ref="C227:G227" si="76">(C113/C100-1)*100</f>
        <v>5.3797146621667347</v>
      </c>
      <c r="D227" s="31">
        <f t="shared" si="76"/>
        <v>5.7170478376635581</v>
      </c>
      <c r="E227" s="31">
        <f t="shared" si="76"/>
        <v>6.5171584450579578</v>
      </c>
      <c r="F227" s="31">
        <f t="shared" si="76"/>
        <v>5.984472024758114</v>
      </c>
      <c r="G227" s="31">
        <f t="shared" si="76"/>
        <v>4.1264761615778855</v>
      </c>
      <c r="H227" s="3"/>
      <c r="I227" s="100" t="s">
        <v>129</v>
      </c>
      <c r="J227" s="31">
        <f t="shared" ref="J227:N227" si="77">(J113/J100-1)*100</f>
        <v>3.8200131205799348</v>
      </c>
      <c r="K227" s="31">
        <f t="shared" si="77"/>
        <v>3.3533370295366849</v>
      </c>
      <c r="L227" s="31">
        <f t="shared" si="77"/>
        <v>5.8628000748800702</v>
      </c>
      <c r="M227" s="31">
        <f t="shared" si="77"/>
        <v>5.8422356963625743</v>
      </c>
      <c r="N227" s="31">
        <f t="shared" si="77"/>
        <v>5.3563757554054625</v>
      </c>
    </row>
    <row r="228" spans="1:14" ht="12.9" hidden="1" customHeight="1">
      <c r="A228" s="3"/>
      <c r="B228" s="11" t="s">
        <v>130</v>
      </c>
      <c r="C228" s="31">
        <f t="shared" ref="C228:G228" si="78">(C114/C101-1)*100</f>
        <v>-100</v>
      </c>
      <c r="D228" s="31">
        <f t="shared" si="78"/>
        <v>-100</v>
      </c>
      <c r="E228" s="31">
        <f t="shared" si="78"/>
        <v>-100</v>
      </c>
      <c r="F228" s="31">
        <f t="shared" si="78"/>
        <v>-100</v>
      </c>
      <c r="G228" s="31">
        <f t="shared" si="78"/>
        <v>-100</v>
      </c>
      <c r="H228" s="3"/>
      <c r="I228" s="11" t="s">
        <v>130</v>
      </c>
      <c r="J228" s="31">
        <f t="shared" ref="J228:N228" si="79">(J114/J101-1)*100</f>
        <v>-100</v>
      </c>
      <c r="K228" s="31">
        <f t="shared" si="79"/>
        <v>-100</v>
      </c>
      <c r="L228" s="31">
        <f t="shared" si="79"/>
        <v>-100</v>
      </c>
      <c r="M228" s="31">
        <f t="shared" si="79"/>
        <v>-100</v>
      </c>
      <c r="N228" s="31">
        <f t="shared" si="79"/>
        <v>-100</v>
      </c>
    </row>
    <row r="229" spans="1:14" ht="12.9" hidden="1" customHeight="1">
      <c r="A229" s="7"/>
      <c r="B229" s="11" t="s">
        <v>131</v>
      </c>
      <c r="C229" s="31">
        <f t="shared" ref="C229:G229" si="80">(C115/C102-1)*100</f>
        <v>-100</v>
      </c>
      <c r="D229" s="31">
        <f t="shared" si="80"/>
        <v>-100</v>
      </c>
      <c r="E229" s="31">
        <f t="shared" si="80"/>
        <v>-100</v>
      </c>
      <c r="F229" s="31">
        <f t="shared" si="80"/>
        <v>-100</v>
      </c>
      <c r="G229" s="31">
        <f t="shared" si="80"/>
        <v>-100</v>
      </c>
      <c r="H229" s="7"/>
      <c r="I229" s="11" t="s">
        <v>131</v>
      </c>
      <c r="J229" s="31">
        <f t="shared" ref="J229:N229" si="81">(J115/J102-1)*100</f>
        <v>-100</v>
      </c>
      <c r="K229" s="31">
        <f t="shared" si="81"/>
        <v>-100</v>
      </c>
      <c r="L229" s="31">
        <f t="shared" si="81"/>
        <v>-100</v>
      </c>
      <c r="M229" s="31">
        <f t="shared" si="81"/>
        <v>-100</v>
      </c>
      <c r="N229" s="31">
        <f t="shared" si="81"/>
        <v>-100</v>
      </c>
    </row>
    <row r="230" spans="1:14" ht="12.9" hidden="1" customHeight="1">
      <c r="A230" s="7"/>
      <c r="B230" s="11" t="s">
        <v>132</v>
      </c>
      <c r="C230" s="31">
        <f t="shared" ref="C230:G230" si="82">(C116/C103-1)*100</f>
        <v>-100</v>
      </c>
      <c r="D230" s="31">
        <f t="shared" si="82"/>
        <v>-100</v>
      </c>
      <c r="E230" s="31">
        <f t="shared" si="82"/>
        <v>-100</v>
      </c>
      <c r="F230" s="31">
        <f t="shared" si="82"/>
        <v>-100</v>
      </c>
      <c r="G230" s="31">
        <f t="shared" si="82"/>
        <v>-100</v>
      </c>
      <c r="H230" s="7"/>
      <c r="I230" s="11" t="s">
        <v>132</v>
      </c>
      <c r="J230" s="31">
        <f t="shared" ref="J230:N230" si="83">(J116/J103-1)*100</f>
        <v>-100</v>
      </c>
      <c r="K230" s="31">
        <f t="shared" si="83"/>
        <v>-100</v>
      </c>
      <c r="L230" s="31">
        <f t="shared" si="83"/>
        <v>-100</v>
      </c>
      <c r="M230" s="31">
        <f t="shared" si="83"/>
        <v>-100</v>
      </c>
      <c r="N230" s="31">
        <f t="shared" si="83"/>
        <v>-100</v>
      </c>
    </row>
    <row r="231" spans="1:14" ht="13.5" hidden="1" customHeight="1">
      <c r="A231" s="3"/>
      <c r="B231" s="11" t="s">
        <v>133</v>
      </c>
      <c r="C231" s="31">
        <f t="shared" ref="C231:G231" si="84">(C117/C104-1)*100</f>
        <v>-100</v>
      </c>
      <c r="D231" s="31">
        <f t="shared" si="84"/>
        <v>-100</v>
      </c>
      <c r="E231" s="31">
        <f t="shared" si="84"/>
        <v>-100</v>
      </c>
      <c r="F231" s="31">
        <f t="shared" si="84"/>
        <v>-100</v>
      </c>
      <c r="G231" s="31">
        <f t="shared" si="84"/>
        <v>-100</v>
      </c>
      <c r="H231" s="3"/>
      <c r="I231" s="11" t="s">
        <v>133</v>
      </c>
      <c r="J231" s="31">
        <f t="shared" ref="J231:N231" si="85">(J117/J104-1)*100</f>
        <v>-100</v>
      </c>
      <c r="K231" s="31">
        <f t="shared" si="85"/>
        <v>-100</v>
      </c>
      <c r="L231" s="31">
        <f t="shared" si="85"/>
        <v>-100</v>
      </c>
      <c r="M231" s="31">
        <f t="shared" si="85"/>
        <v>-100</v>
      </c>
      <c r="N231" s="31">
        <f t="shared" si="85"/>
        <v>-100</v>
      </c>
    </row>
    <row r="232" spans="1:14" ht="13.5" hidden="1" customHeight="1">
      <c r="A232" s="3"/>
      <c r="B232" s="11" t="s">
        <v>134</v>
      </c>
      <c r="C232" s="31">
        <f t="shared" ref="C232:G232" si="86">(C118/C105-1)*100</f>
        <v>-100</v>
      </c>
      <c r="D232" s="31">
        <f t="shared" si="86"/>
        <v>-100</v>
      </c>
      <c r="E232" s="31">
        <f t="shared" si="86"/>
        <v>-100</v>
      </c>
      <c r="F232" s="31">
        <f t="shared" si="86"/>
        <v>-100</v>
      </c>
      <c r="G232" s="31">
        <f t="shared" si="86"/>
        <v>-100</v>
      </c>
      <c r="H232" s="3"/>
      <c r="I232" s="11" t="s">
        <v>134</v>
      </c>
      <c r="J232" s="31">
        <f t="shared" ref="J232:N232" si="87">(J118/J105-1)*100</f>
        <v>-100</v>
      </c>
      <c r="K232" s="31">
        <f t="shared" si="87"/>
        <v>-100</v>
      </c>
      <c r="L232" s="31">
        <f t="shared" si="87"/>
        <v>-100</v>
      </c>
      <c r="M232" s="31">
        <f t="shared" si="87"/>
        <v>-100</v>
      </c>
      <c r="N232" s="31">
        <f t="shared" si="87"/>
        <v>-100</v>
      </c>
    </row>
    <row r="233" spans="1:14" ht="13.5" hidden="1" customHeight="1">
      <c r="A233" s="3"/>
      <c r="B233" s="11" t="s">
        <v>117</v>
      </c>
      <c r="C233" s="31">
        <f t="shared" ref="C233:G233" si="88">(C119/C106-1)*100</f>
        <v>-100</v>
      </c>
      <c r="D233" s="31">
        <f t="shared" si="88"/>
        <v>-100</v>
      </c>
      <c r="E233" s="31">
        <f t="shared" si="88"/>
        <v>-100</v>
      </c>
      <c r="F233" s="31">
        <f t="shared" si="88"/>
        <v>-100</v>
      </c>
      <c r="G233" s="31">
        <f t="shared" si="88"/>
        <v>-100</v>
      </c>
      <c r="H233" s="3"/>
      <c r="I233" s="11" t="s">
        <v>117</v>
      </c>
      <c r="J233" s="31">
        <f t="shared" ref="J233:N233" si="89">(J119/J106-1)*100</f>
        <v>-100</v>
      </c>
      <c r="K233" s="31">
        <f t="shared" si="89"/>
        <v>-100</v>
      </c>
      <c r="L233" s="31">
        <f t="shared" si="89"/>
        <v>-100</v>
      </c>
      <c r="M233" s="31">
        <f t="shared" si="89"/>
        <v>-100</v>
      </c>
      <c r="N233" s="31">
        <f t="shared" si="89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2" customFormat="1" ht="15.75" customHeight="1">
      <c r="A235" s="130" t="s">
        <v>142</v>
      </c>
      <c r="B235" s="130"/>
      <c r="C235" s="130"/>
      <c r="D235" s="130"/>
      <c r="E235" s="130"/>
      <c r="F235" s="130"/>
      <c r="G235" s="130"/>
      <c r="H235" s="137" t="s">
        <v>146</v>
      </c>
      <c r="I235" s="137"/>
      <c r="J235" s="137"/>
      <c r="K235" s="137"/>
      <c r="L235" s="137"/>
      <c r="M235" s="137"/>
      <c r="N235" s="137"/>
    </row>
    <row r="236" spans="1:14" ht="12.9" hidden="1" customHeight="1">
      <c r="A236" s="3">
        <v>2018</v>
      </c>
      <c r="B236" s="7" t="s">
        <v>12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12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13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13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14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14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15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15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16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16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17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17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18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18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19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19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20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20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21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21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22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22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23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23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12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12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13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13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24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24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25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25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26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26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17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17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18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18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27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27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28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28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29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29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22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22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23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23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12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12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13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13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14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14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15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15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16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16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30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30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31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31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27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27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20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20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21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21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22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22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23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23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12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12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13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13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24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24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15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15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32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32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33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33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31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31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19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19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20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20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21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21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22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22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23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23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12</v>
      </c>
      <c r="C289" s="31">
        <f>(C61/C59-1)*100</f>
        <v>1.022137297579051</v>
      </c>
      <c r="D289" s="31">
        <f t="shared" ref="D289:G289" si="90">(D61/D59-1)*100</f>
        <v>1.4999999999999236</v>
      </c>
      <c r="E289" s="31">
        <f t="shared" si="90"/>
        <v>1.1999999999998234</v>
      </c>
      <c r="F289" s="31">
        <f t="shared" si="90"/>
        <v>0.4999999999997673</v>
      </c>
      <c r="G289" s="31">
        <f t="shared" si="90"/>
        <v>1.9000000000000572</v>
      </c>
      <c r="H289" s="3">
        <v>2022</v>
      </c>
      <c r="I289" s="12" t="s">
        <v>12</v>
      </c>
      <c r="J289" s="31">
        <f>(J61/J59-1)*100</f>
        <v>1.7000000000001014</v>
      </c>
      <c r="K289" s="31">
        <f t="shared" ref="K289:N289" si="91">(K61/K59-1)*100</f>
        <v>1.2999999999997458</v>
      </c>
      <c r="L289" s="31">
        <f t="shared" si="91"/>
        <v>-0.50000000000000044</v>
      </c>
      <c r="M289" s="31">
        <f t="shared" si="91"/>
        <v>-0.79999999999997851</v>
      </c>
      <c r="N289" s="31">
        <f t="shared" si="91"/>
        <v>-1.19999999999989</v>
      </c>
    </row>
    <row r="290" spans="1:14" ht="12.9" hidden="1" customHeight="1">
      <c r="A290" s="3"/>
      <c r="B290" s="13" t="s">
        <v>13</v>
      </c>
      <c r="C290" s="31">
        <f t="shared" ref="C290:G295" si="92">(C62/C61-1)*100</f>
        <v>-0.3809110263387705</v>
      </c>
      <c r="D290" s="31">
        <f t="shared" si="92"/>
        <v>0.20000000000004459</v>
      </c>
      <c r="E290" s="31">
        <f t="shared" si="92"/>
        <v>-1.5999999999998682</v>
      </c>
      <c r="F290" s="31">
        <f t="shared" si="92"/>
        <v>-2.3000000000000242</v>
      </c>
      <c r="G290" s="31">
        <f t="shared" si="92"/>
        <v>-2.4999999999999467</v>
      </c>
      <c r="H290" s="3"/>
      <c r="I290" s="13" t="s">
        <v>13</v>
      </c>
      <c r="J290" s="31">
        <f t="shared" ref="J290:N290" si="93">(J62/J61-1)*100</f>
        <v>0.49999999999998934</v>
      </c>
      <c r="K290" s="31">
        <f t="shared" si="93"/>
        <v>-1.6000000000000902</v>
      </c>
      <c r="L290" s="31">
        <f t="shared" si="93"/>
        <v>0.70000000000001172</v>
      </c>
      <c r="M290" s="31">
        <f t="shared" si="93"/>
        <v>-1.6000000000000902</v>
      </c>
      <c r="N290" s="31">
        <f t="shared" si="93"/>
        <v>-3.9900000000000491</v>
      </c>
    </row>
    <row r="291" spans="1:14" ht="12.9" hidden="1" customHeight="1">
      <c r="A291" s="7"/>
      <c r="B291" s="13" t="s">
        <v>14</v>
      </c>
      <c r="C291" s="31">
        <f t="shared" si="92"/>
        <v>2.1892767088149689</v>
      </c>
      <c r="D291" s="31">
        <f t="shared" si="92"/>
        <v>2.0999999999998575</v>
      </c>
      <c r="E291" s="31">
        <f t="shared" si="92"/>
        <v>1.5999999999997794</v>
      </c>
      <c r="F291" s="31">
        <f t="shared" si="92"/>
        <v>6.9000000000001283</v>
      </c>
      <c r="G291" s="31">
        <f t="shared" si="92"/>
        <v>2.3000000000000131</v>
      </c>
      <c r="H291" s="7"/>
      <c r="I291" s="13" t="s">
        <v>14</v>
      </c>
      <c r="J291" s="31">
        <f t="shared" ref="J291:N291" si="94">(J63/J62-1)*100</f>
        <v>0.60000000000000053</v>
      </c>
      <c r="K291" s="31">
        <f t="shared" si="94"/>
        <v>0.80000000000022276</v>
      </c>
      <c r="L291" s="31">
        <f t="shared" si="94"/>
        <v>2.4000000000000021</v>
      </c>
      <c r="M291" s="31">
        <f t="shared" si="94"/>
        <v>3.0899999999998151</v>
      </c>
      <c r="N291" s="31">
        <f t="shared" si="94"/>
        <v>-3.900000000000059</v>
      </c>
    </row>
    <row r="292" spans="1:14" ht="12.9" hidden="1" customHeight="1">
      <c r="A292" s="7"/>
      <c r="B292" s="13" t="s">
        <v>25</v>
      </c>
      <c r="C292" s="31">
        <f t="shared" si="92"/>
        <v>7.4375590736001751</v>
      </c>
      <c r="D292" s="31">
        <f t="shared" si="92"/>
        <v>6.5000000000000613</v>
      </c>
      <c r="E292" s="31">
        <f t="shared" si="92"/>
        <v>5.3000000000000158</v>
      </c>
      <c r="F292" s="31">
        <f t="shared" si="92"/>
        <v>17.899999999999959</v>
      </c>
      <c r="G292" s="31">
        <f t="shared" si="92"/>
        <v>5.8999999999999053</v>
      </c>
      <c r="H292" s="7"/>
      <c r="I292" s="13" t="s">
        <v>25</v>
      </c>
      <c r="J292" s="31">
        <f t="shared" ref="J292:N292" si="95">(J64/J63-1)*100</f>
        <v>7.7000000000000624</v>
      </c>
      <c r="K292" s="31">
        <f t="shared" si="95"/>
        <v>0.39999999999995595</v>
      </c>
      <c r="L292" s="31">
        <f t="shared" si="95"/>
        <v>7.8999999999995518</v>
      </c>
      <c r="M292" s="31">
        <f t="shared" si="95"/>
        <v>6.8000000000002059</v>
      </c>
      <c r="N292" s="31">
        <f t="shared" si="95"/>
        <v>10.500000000000176</v>
      </c>
    </row>
    <row r="293" spans="1:14" ht="12.9" hidden="1" customHeight="1">
      <c r="A293" s="7"/>
      <c r="B293" s="11" t="s">
        <v>26</v>
      </c>
      <c r="C293" s="31">
        <f t="shared" si="92"/>
        <v>4.5925405005253106</v>
      </c>
      <c r="D293" s="31">
        <f t="shared" si="92"/>
        <v>4.3999999999998263</v>
      </c>
      <c r="E293" s="31">
        <f t="shared" si="92"/>
        <v>2.7000000000000135</v>
      </c>
      <c r="F293" s="31">
        <f t="shared" si="92"/>
        <v>10.100000000000042</v>
      </c>
      <c r="G293" s="31">
        <f t="shared" si="92"/>
        <v>2.8999999999999915</v>
      </c>
      <c r="H293" s="7"/>
      <c r="I293" s="11" t="s">
        <v>26</v>
      </c>
      <c r="J293" s="31">
        <f t="shared" ref="J293:N293" si="96">(J65/J64-1)*100</f>
        <v>3.0999999999999694</v>
      </c>
      <c r="K293" s="31">
        <f t="shared" si="96"/>
        <v>1.3000000000000345</v>
      </c>
      <c r="L293" s="31">
        <f t="shared" si="96"/>
        <v>5.6000000000002048</v>
      </c>
      <c r="M293" s="31">
        <f t="shared" si="96"/>
        <v>5.1000000000001711</v>
      </c>
      <c r="N293" s="31">
        <f t="shared" si="96"/>
        <v>5.3999999999998938</v>
      </c>
    </row>
    <row r="294" spans="1:14" ht="12.75" hidden="1" customHeight="1">
      <c r="A294" s="7"/>
      <c r="B294" s="11" t="s">
        <v>33</v>
      </c>
      <c r="C294" s="31">
        <f t="shared" si="92"/>
        <v>0.2414879241193324</v>
      </c>
      <c r="D294" s="31">
        <f t="shared" si="92"/>
        <v>-1.0999999999998122</v>
      </c>
      <c r="E294" s="31">
        <f t="shared" si="92"/>
        <v>-0.59999999999998943</v>
      </c>
      <c r="F294" s="31">
        <f t="shared" si="92"/>
        <v>-0.40000000000013358</v>
      </c>
      <c r="G294" s="31">
        <f t="shared" si="92"/>
        <v>-2.4000000000000909</v>
      </c>
      <c r="H294" s="7"/>
      <c r="I294" s="11" t="s">
        <v>33</v>
      </c>
      <c r="J294" s="31">
        <f t="shared" ref="J294:N294" si="97">(J66/J65-1)*100</f>
        <v>-0.30000000000006688</v>
      </c>
      <c r="K294" s="31">
        <f t="shared" si="97"/>
        <v>0.99999999999971223</v>
      </c>
      <c r="L294" s="31">
        <f t="shared" si="97"/>
        <v>4.6000000000005592</v>
      </c>
      <c r="M294" s="31">
        <f t="shared" si="97"/>
        <v>1.499999999999746</v>
      </c>
      <c r="N294" s="31">
        <f t="shared" si="97"/>
        <v>0.80000000000004512</v>
      </c>
    </row>
    <row r="295" spans="1:14" ht="12.9" hidden="1" customHeight="1">
      <c r="A295" s="7"/>
      <c r="B295" s="11" t="s">
        <v>34</v>
      </c>
      <c r="C295" s="31">
        <f t="shared" si="92"/>
        <v>0.76282843584487559</v>
      </c>
      <c r="D295" s="31">
        <f t="shared" si="92"/>
        <v>1.499999999999968</v>
      </c>
      <c r="E295" s="31">
        <f t="shared" si="92"/>
        <v>0.40000000000006697</v>
      </c>
      <c r="F295" s="31">
        <f t="shared" si="92"/>
        <v>1.8000000000001126</v>
      </c>
      <c r="G295" s="31">
        <f t="shared" si="92"/>
        <v>1.1000000000000565</v>
      </c>
      <c r="H295" s="7"/>
      <c r="I295" s="11" t="s">
        <v>34</v>
      </c>
      <c r="J295" s="31">
        <f t="shared" ref="J295:N295" si="98">(J67/J66-1)*100</f>
        <v>-0.60000000000004494</v>
      </c>
      <c r="K295" s="31">
        <f t="shared" si="98"/>
        <v>0.70000000000010054</v>
      </c>
      <c r="L295" s="31">
        <f t="shared" si="98"/>
        <v>-0.20000000000053308</v>
      </c>
      <c r="M295" s="31">
        <f t="shared" si="98"/>
        <v>0.40000000000015579</v>
      </c>
      <c r="N295" s="31">
        <f t="shared" si="98"/>
        <v>0.99999999999995648</v>
      </c>
    </row>
    <row r="296" spans="1:14" ht="12.9" hidden="1" customHeight="1">
      <c r="A296" s="7"/>
      <c r="B296" s="11" t="s">
        <v>35</v>
      </c>
      <c r="C296" s="31">
        <f>(C68/C67-1)*100</f>
        <v>0.70364581176451946</v>
      </c>
      <c r="D296" s="31">
        <f t="shared" ref="D296:G296" si="99">(D68/D67-1)*100</f>
        <v>1.1000000000001231</v>
      </c>
      <c r="E296" s="31">
        <f t="shared" si="99"/>
        <v>0.30000000000005578</v>
      </c>
      <c r="F296" s="31">
        <f t="shared" si="99"/>
        <v>-1.0000000000000231</v>
      </c>
      <c r="G296" s="31">
        <f t="shared" si="99"/>
        <v>1.3000000000001233</v>
      </c>
      <c r="H296" s="7"/>
      <c r="I296" s="11" t="s">
        <v>35</v>
      </c>
      <c r="J296" s="31">
        <f>(J68/J67-1)*100</f>
        <v>-0.29999999999990035</v>
      </c>
      <c r="K296" s="31">
        <f t="shared" ref="K296:N296" si="100">(K68/K67-1)*100</f>
        <v>0.39999999999986713</v>
      </c>
      <c r="L296" s="31">
        <f t="shared" si="100"/>
        <v>1.3000000000000123</v>
      </c>
      <c r="M296" s="31">
        <f t="shared" si="100"/>
        <v>0.20000000000015561</v>
      </c>
      <c r="N296" s="31">
        <f t="shared" si="100"/>
        <v>0.70000000000005613</v>
      </c>
    </row>
    <row r="297" spans="1:14" ht="12.9" hidden="1" customHeight="1">
      <c r="A297" s="7"/>
      <c r="B297" s="15" t="s">
        <v>20</v>
      </c>
      <c r="C297" s="31">
        <f t="shared" ref="C297:G297" si="101">(C69/C68-1)*100</f>
        <v>1.1813259928236119</v>
      </c>
      <c r="D297" s="31">
        <f t="shared" si="101"/>
        <v>1.3000000000000567</v>
      </c>
      <c r="E297" s="31">
        <f t="shared" si="101"/>
        <v>0.69999999999976747</v>
      </c>
      <c r="F297" s="31">
        <f t="shared" si="101"/>
        <v>1.4000000000000679</v>
      </c>
      <c r="G297" s="31">
        <f t="shared" si="101"/>
        <v>0.59999999999993392</v>
      </c>
      <c r="H297" s="7"/>
      <c r="I297" s="15" t="s">
        <v>20</v>
      </c>
      <c r="J297" s="31">
        <f t="shared" ref="J297:N297" si="102">(J69/J68-1)*100</f>
        <v>0.40241448692157622</v>
      </c>
      <c r="K297" s="31">
        <f t="shared" si="102"/>
        <v>0.50000000000012257</v>
      </c>
      <c r="L297" s="31">
        <f t="shared" si="102"/>
        <v>1.9000000000003014</v>
      </c>
      <c r="M297" s="31">
        <f t="shared" si="102"/>
        <v>0.49999999999990052</v>
      </c>
      <c r="N297" s="31">
        <f t="shared" si="102"/>
        <v>0.9000000000000119</v>
      </c>
    </row>
    <row r="298" spans="1:14" ht="12.9" hidden="1" customHeight="1">
      <c r="A298" s="7"/>
      <c r="B298" s="15" t="s">
        <v>21</v>
      </c>
      <c r="C298" s="31">
        <f>(C70/C69-1)*100</f>
        <v>1.1329656155413925</v>
      </c>
      <c r="D298" s="31">
        <f t="shared" ref="D298:G298" si="103">(D70/D69-1)*100</f>
        <v>1.3999999999999346</v>
      </c>
      <c r="E298" s="31">
        <f t="shared" si="103"/>
        <v>1.0000000000001785</v>
      </c>
      <c r="F298" s="31">
        <f t="shared" si="103"/>
        <v>1.0999999999998344</v>
      </c>
      <c r="G298" s="31">
        <f t="shared" si="103"/>
        <v>-0.70000000000001172</v>
      </c>
      <c r="H298" s="7"/>
      <c r="I298" s="15" t="s">
        <v>21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104">(L70/L69-1)*100</f>
        <v>2.1000000000002572</v>
      </c>
      <c r="M298" s="31">
        <f t="shared" si="104"/>
        <v>0.29999999999983373</v>
      </c>
      <c r="N298" s="31">
        <f t="shared" si="104"/>
        <v>0.19999999999993356</v>
      </c>
    </row>
    <row r="299" spans="1:14" ht="12.9" hidden="1" customHeight="1">
      <c r="A299" s="7"/>
      <c r="B299" s="7" t="s">
        <v>22</v>
      </c>
      <c r="C299" s="31">
        <f t="shared" ref="C299:G299" si="105">(C71/C70-1)*100</f>
        <v>0.74401768461636042</v>
      </c>
      <c r="D299" s="31">
        <f t="shared" si="105"/>
        <v>1.6000000000001124</v>
      </c>
      <c r="E299" s="31">
        <f t="shared" si="105"/>
        <v>1.8999999999998574</v>
      </c>
      <c r="F299" s="31">
        <f t="shared" si="105"/>
        <v>1.399999999999979</v>
      </c>
      <c r="G299" s="31">
        <f t="shared" si="105"/>
        <v>-0.900000000000023</v>
      </c>
      <c r="H299" s="7"/>
      <c r="I299" s="7" t="s">
        <v>22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106">(L71/L70-1)*100</f>
        <v>0.39999999999935643</v>
      </c>
      <c r="M299" s="31">
        <f t="shared" si="106"/>
        <v>0.59999999999993392</v>
      </c>
      <c r="N299" s="31">
        <f t="shared" si="106"/>
        <v>0.40000000000000036</v>
      </c>
    </row>
    <row r="300" spans="1:14" ht="12.9" hidden="1" customHeight="1">
      <c r="A300" s="7"/>
      <c r="B300" s="79" t="s">
        <v>23</v>
      </c>
      <c r="C300" s="31">
        <f t="shared" ref="C300:G300" si="107">(C72/C71-1)*100</f>
        <v>1.2144914540976659</v>
      </c>
      <c r="D300" s="31">
        <f t="shared" si="107"/>
        <v>1.9999999999998685</v>
      </c>
      <c r="E300" s="31">
        <f t="shared" si="107"/>
        <v>2.2000000000002018</v>
      </c>
      <c r="F300" s="31">
        <f t="shared" si="107"/>
        <v>1.6000000000001791</v>
      </c>
      <c r="G300" s="31">
        <f t="shared" si="107"/>
        <v>0.2000000000001112</v>
      </c>
      <c r="H300" s="7"/>
      <c r="I300" s="79" t="s">
        <v>23</v>
      </c>
      <c r="J300" s="31">
        <f t="shared" ref="J300:N300" si="108">(J72/J71-1)*100</f>
        <v>-0.79999999999997851</v>
      </c>
      <c r="K300" s="31">
        <f t="shared" si="108"/>
        <v>9.999999999985576E-2</v>
      </c>
      <c r="L300" s="31">
        <f t="shared" si="108"/>
        <v>1.1999999999999567</v>
      </c>
      <c r="M300" s="31">
        <f t="shared" si="108"/>
        <v>0.70000000000023377</v>
      </c>
      <c r="N300" s="31">
        <f t="shared" si="108"/>
        <v>0.79999999999997851</v>
      </c>
    </row>
    <row r="301" spans="1:14" s="1" customFormat="1" ht="15" hidden="1" customHeight="1">
      <c r="A301" s="138"/>
      <c r="B301" s="138"/>
      <c r="C301" s="138"/>
      <c r="D301" s="138"/>
      <c r="E301" s="138"/>
      <c r="F301" s="138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12</v>
      </c>
      <c r="C302" s="31">
        <f>(C74/C72-1)*100</f>
        <v>0.20725491006972074</v>
      </c>
      <c r="D302" s="31">
        <f t="shared" ref="D302:G302" si="109">(D74/D72-1)*100</f>
        <v>1.3999999999999568</v>
      </c>
      <c r="E302" s="31">
        <f t="shared" si="109"/>
        <v>2.4999999999998801</v>
      </c>
      <c r="F302" s="31">
        <f t="shared" si="109"/>
        <v>0.89999999999992308</v>
      </c>
      <c r="G302" s="31">
        <f t="shared" si="109"/>
        <v>-1.3000000000001233</v>
      </c>
      <c r="H302" s="3">
        <v>2023</v>
      </c>
      <c r="I302" s="7" t="s">
        <v>12</v>
      </c>
      <c r="J302" s="31">
        <f>(J74/J72-1)*100</f>
        <v>0.20000000000002238</v>
      </c>
      <c r="K302" s="31">
        <f t="shared" ref="K302:N302" si="110">(K74/K72-1)*100</f>
        <v>-2.100000000000013</v>
      </c>
      <c r="L302" s="31">
        <f t="shared" si="110"/>
        <v>-1.699999999999724</v>
      </c>
      <c r="M302" s="31">
        <f t="shared" si="110"/>
        <v>0.89999999999987867</v>
      </c>
      <c r="N302" s="31">
        <f t="shared" si="110"/>
        <v>-1.599999999999957</v>
      </c>
    </row>
    <row r="303" spans="1:14" ht="12.9" hidden="1" customHeight="1">
      <c r="A303" s="3"/>
      <c r="B303" s="7" t="s">
        <v>13</v>
      </c>
      <c r="C303" s="31">
        <f t="shared" ref="C303:G305" si="111">(C75/C74-1)*100</f>
        <v>-2.3816549179102808</v>
      </c>
      <c r="D303" s="31">
        <f t="shared" si="111"/>
        <v>-2.6000000000000023</v>
      </c>
      <c r="E303" s="31">
        <f t="shared" si="111"/>
        <v>-0.79999999999998961</v>
      </c>
      <c r="F303" s="31">
        <f t="shared" si="111"/>
        <v>-1.7000000000000126</v>
      </c>
      <c r="G303" s="31">
        <f t="shared" si="111"/>
        <v>-1.0000000000000009</v>
      </c>
      <c r="H303" s="3"/>
      <c r="I303" s="7" t="s">
        <v>13</v>
      </c>
      <c r="J303" s="31">
        <f t="shared" ref="J303:N305" si="112">(J75/J74-1)*100</f>
        <v>-2.6000000000000023</v>
      </c>
      <c r="K303" s="31">
        <f t="shared" si="112"/>
        <v>-3.2000000000000028</v>
      </c>
      <c r="L303" s="31">
        <f t="shared" si="112"/>
        <v>-3.1000000000000028</v>
      </c>
      <c r="M303" s="31">
        <f t="shared" si="112"/>
        <v>-0.60000000000001164</v>
      </c>
      <c r="N303" s="31">
        <f t="shared" si="112"/>
        <v>-1.2999999999999901</v>
      </c>
    </row>
    <row r="304" spans="1:14" ht="12.75" hidden="1" customHeight="1">
      <c r="A304" s="7"/>
      <c r="B304" s="11" t="s">
        <v>14</v>
      </c>
      <c r="C304" s="31">
        <f t="shared" si="111"/>
        <v>0.88198517377999774</v>
      </c>
      <c r="D304" s="31">
        <f t="shared" si="111"/>
        <v>1.0000000000000009</v>
      </c>
      <c r="E304" s="31">
        <f t="shared" si="111"/>
        <v>1.0999999999999899</v>
      </c>
      <c r="F304" s="31">
        <f t="shared" si="111"/>
        <v>1.2000000000000011</v>
      </c>
      <c r="G304" s="31">
        <f t="shared" si="111"/>
        <v>0.69999999999998952</v>
      </c>
      <c r="H304" s="7"/>
      <c r="I304" s="11" t="s">
        <v>14</v>
      </c>
      <c r="J304" s="31">
        <f t="shared" si="112"/>
        <v>0.8999999999999897</v>
      </c>
      <c r="K304" s="31">
        <f t="shared" si="112"/>
        <v>1.0999999999999899</v>
      </c>
      <c r="L304" s="31">
        <f t="shared" si="112"/>
        <v>0.49999999999998934</v>
      </c>
      <c r="M304" s="31">
        <f t="shared" si="112"/>
        <v>1.2000000000000011</v>
      </c>
      <c r="N304" s="31">
        <f t="shared" si="112"/>
        <v>0.20000000000000018</v>
      </c>
    </row>
    <row r="305" spans="1:14" ht="12.9" hidden="1" customHeight="1">
      <c r="A305" s="7"/>
      <c r="B305" s="11" t="s">
        <v>15</v>
      </c>
      <c r="C305" s="31">
        <f t="shared" si="111"/>
        <v>3.0531240194559883</v>
      </c>
      <c r="D305" s="31">
        <f t="shared" si="111"/>
        <v>4.899999999999971</v>
      </c>
      <c r="E305" s="31">
        <f t="shared" si="111"/>
        <v>2.8000000000000025</v>
      </c>
      <c r="F305" s="31">
        <f t="shared" si="111"/>
        <v>2.0999999999999908</v>
      </c>
      <c r="G305" s="31">
        <f t="shared" si="111"/>
        <v>-1.4999999999999902</v>
      </c>
      <c r="H305" s="7"/>
      <c r="I305" s="11" t="s">
        <v>15</v>
      </c>
      <c r="J305" s="31">
        <f t="shared" si="112"/>
        <v>1.4000000000000012</v>
      </c>
      <c r="K305" s="31">
        <f t="shared" si="112"/>
        <v>-0.79999999999998961</v>
      </c>
      <c r="L305" s="31">
        <f t="shared" si="112"/>
        <v>3.8999999999999924</v>
      </c>
      <c r="M305" s="31">
        <f t="shared" si="112"/>
        <v>1.7000000000000126</v>
      </c>
      <c r="N305" s="31">
        <f t="shared" si="112"/>
        <v>1.2000000000000011</v>
      </c>
    </row>
    <row r="306" spans="1:14" ht="12.9" hidden="1" customHeight="1">
      <c r="A306" s="7"/>
      <c r="B306" s="11" t="s">
        <v>16</v>
      </c>
      <c r="C306" s="31">
        <f t="shared" ref="C306:G306" si="113">(C78/C77-1)*100</f>
        <v>-2.7004747008904872</v>
      </c>
      <c r="D306" s="31">
        <f t="shared" si="113"/>
        <v>-4.0999999999999925</v>
      </c>
      <c r="E306" s="31">
        <f t="shared" si="113"/>
        <v>-1.7999999999999905</v>
      </c>
      <c r="F306" s="31">
        <f t="shared" si="113"/>
        <v>-2.4000000000000021</v>
      </c>
      <c r="G306" s="31">
        <f t="shared" si="113"/>
        <v>1.6000000000000014</v>
      </c>
      <c r="H306" s="7"/>
      <c r="I306" s="11" t="s">
        <v>16</v>
      </c>
      <c r="J306" s="31">
        <f t="shared" ref="J306:N306" si="114">(J78/J77-1)*100</f>
        <v>-0.29999999999997806</v>
      </c>
      <c r="K306" s="31">
        <f t="shared" si="114"/>
        <v>2.5999999999999801</v>
      </c>
      <c r="L306" s="31">
        <f t="shared" si="114"/>
        <v>-4.7000000000000046</v>
      </c>
      <c r="M306" s="31">
        <f t="shared" si="114"/>
        <v>-1.5000000000000124</v>
      </c>
      <c r="N306" s="31">
        <f t="shared" si="114"/>
        <v>-0.79999999999998961</v>
      </c>
    </row>
    <row r="307" spans="1:14" ht="12.9" hidden="1" customHeight="1">
      <c r="A307" s="7"/>
      <c r="B307" s="11" t="s">
        <v>17</v>
      </c>
      <c r="C307" s="31">
        <f t="shared" ref="C307:G307" si="115">(C79/C78-1)*100</f>
        <v>0.97566496226335619</v>
      </c>
      <c r="D307" s="31">
        <f t="shared" si="115"/>
        <v>1.2000000000000455</v>
      </c>
      <c r="E307" s="31">
        <f t="shared" si="115"/>
        <v>1.7000000000001014</v>
      </c>
      <c r="F307" s="31">
        <f t="shared" si="115"/>
        <v>1.9000000000000572</v>
      </c>
      <c r="G307" s="31">
        <f t="shared" si="115"/>
        <v>-0.79999999999992299</v>
      </c>
      <c r="H307" s="7"/>
      <c r="I307" s="11" t="s">
        <v>17</v>
      </c>
      <c r="J307" s="31">
        <f t="shared" ref="J307:N307" si="116">(J79/J78-1)*100</f>
        <v>-0.50000000000004485</v>
      </c>
      <c r="K307" s="31">
        <f t="shared" si="116"/>
        <v>1.6000000000000014</v>
      </c>
      <c r="L307" s="31">
        <f t="shared" si="116"/>
        <v>1.3999999999997348</v>
      </c>
      <c r="M307" s="31">
        <f t="shared" si="116"/>
        <v>1.3000000000001011</v>
      </c>
      <c r="N307" s="31">
        <f t="shared" si="116"/>
        <v>0.29999999999990035</v>
      </c>
    </row>
    <row r="308" spans="1:14" ht="12.9" hidden="1" customHeight="1">
      <c r="A308" s="7"/>
      <c r="B308" s="11" t="s">
        <v>18</v>
      </c>
      <c r="C308" s="31">
        <f t="shared" ref="C308:G308" si="117">(C80/C79-1)*100</f>
        <v>0.46517458005050916</v>
      </c>
      <c r="D308" s="31">
        <f t="shared" si="117"/>
        <v>-0.30000000000001137</v>
      </c>
      <c r="E308" s="31">
        <f t="shared" si="117"/>
        <v>0.35000000000000586</v>
      </c>
      <c r="F308" s="31">
        <f t="shared" si="117"/>
        <v>-1.1000000000000232</v>
      </c>
      <c r="G308" s="31">
        <f t="shared" si="117"/>
        <v>1.2999999999999901</v>
      </c>
      <c r="H308" s="7"/>
      <c r="I308" s="11" t="s">
        <v>18</v>
      </c>
      <c r="J308" s="31">
        <f t="shared" ref="J308:N308" si="118">(J80/J79-1)*100</f>
        <v>1.6999999999999904</v>
      </c>
      <c r="K308" s="31">
        <f t="shared" si="118"/>
        <v>0.80000000000000071</v>
      </c>
      <c r="L308" s="31">
        <f t="shared" si="118"/>
        <v>1.6000000000000014</v>
      </c>
      <c r="M308" s="31">
        <f t="shared" si="118"/>
        <v>0.30000000000001137</v>
      </c>
      <c r="N308" s="31">
        <f t="shared" si="118"/>
        <v>-0.40000000000001146</v>
      </c>
    </row>
    <row r="309" spans="1:14" ht="12.75" hidden="1" customHeight="1">
      <c r="A309" s="7"/>
      <c r="B309" s="11" t="s">
        <v>27</v>
      </c>
      <c r="C309" s="31">
        <f t="shared" ref="C309:G309" si="119">(C81/C80-1)*100</f>
        <v>1.4477163663614956</v>
      </c>
      <c r="D309" s="31">
        <f t="shared" si="119"/>
        <v>1.3000000000000123</v>
      </c>
      <c r="E309" s="31">
        <f t="shared" si="119"/>
        <v>1.0000000000000009</v>
      </c>
      <c r="F309" s="31">
        <f t="shared" si="119"/>
        <v>2.2999999999999909</v>
      </c>
      <c r="G309" s="31">
        <f t="shared" si="119"/>
        <v>-0.50000000000000044</v>
      </c>
      <c r="H309" s="7"/>
      <c r="I309" s="11" t="s">
        <v>27</v>
      </c>
      <c r="J309" s="31">
        <f t="shared" ref="J309:N309" si="120">(J81/J80-1)*100</f>
        <v>1.4000000000000234</v>
      </c>
      <c r="K309" s="31">
        <f t="shared" si="120"/>
        <v>1.0000000000000231</v>
      </c>
      <c r="L309" s="31">
        <f t="shared" si="120"/>
        <v>2.4000000000000243</v>
      </c>
      <c r="M309" s="31">
        <f t="shared" si="120"/>
        <v>1.4999999999999902</v>
      </c>
      <c r="N309" s="31">
        <f t="shared" si="120"/>
        <v>1.4000000000000234</v>
      </c>
    </row>
    <row r="310" spans="1:14" ht="12.9" hidden="1" customHeight="1">
      <c r="A310" s="7"/>
      <c r="B310" s="11" t="s">
        <v>20</v>
      </c>
      <c r="C310" s="31">
        <f t="shared" ref="C310:G310" si="121">(C82/C81-1)*100</f>
        <v>0.86847075566511833</v>
      </c>
      <c r="D310" s="31">
        <f t="shared" si="121"/>
        <v>1.0000000000000009</v>
      </c>
      <c r="E310" s="31">
        <f t="shared" si="121"/>
        <v>0.80000000000000071</v>
      </c>
      <c r="F310" s="31">
        <f t="shared" si="121"/>
        <v>-1.8000000000000016</v>
      </c>
      <c r="G310" s="31">
        <f t="shared" si="121"/>
        <v>1.499999999999968</v>
      </c>
      <c r="H310" s="7"/>
      <c r="I310" s="11" t="s">
        <v>28</v>
      </c>
      <c r="J310" s="31">
        <f t="shared" ref="J310:N310" si="122">(J82/J81-1)*100</f>
        <v>0.8999999999999897</v>
      </c>
      <c r="K310" s="31">
        <f t="shared" si="122"/>
        <v>0.49999999999996714</v>
      </c>
      <c r="L310" s="31">
        <f t="shared" si="122"/>
        <v>1.6999999999999904</v>
      </c>
      <c r="M310" s="31">
        <f t="shared" si="122"/>
        <v>-1.1000000000000121</v>
      </c>
      <c r="N310" s="31">
        <f t="shared" si="122"/>
        <v>0.79999999999997851</v>
      </c>
    </row>
    <row r="311" spans="1:14" ht="13.5" hidden="1" customHeight="1">
      <c r="A311" s="7"/>
      <c r="B311" s="11" t="s">
        <v>21</v>
      </c>
      <c r="C311" s="31">
        <f t="shared" ref="C311:G311" si="123">(C83/C82-1)*100</f>
        <v>-0.77021127956975466</v>
      </c>
      <c r="D311" s="31">
        <f t="shared" si="123"/>
        <v>-1.19999999999999</v>
      </c>
      <c r="E311" s="31">
        <f t="shared" si="123"/>
        <v>-1.3000000000000123</v>
      </c>
      <c r="F311" s="31">
        <f t="shared" si="123"/>
        <v>0.49999999999998934</v>
      </c>
      <c r="G311" s="31">
        <f t="shared" si="123"/>
        <v>-1.399999999999979</v>
      </c>
      <c r="H311" s="7"/>
      <c r="I311" s="11" t="s">
        <v>21</v>
      </c>
      <c r="J311" s="31">
        <f t="shared" ref="J311:N311" si="124">(J83/J82-1)*100</f>
        <v>0.40000000000000036</v>
      </c>
      <c r="K311" s="31">
        <f t="shared" si="124"/>
        <v>0.60000000000002274</v>
      </c>
      <c r="L311" s="31">
        <f t="shared" si="124"/>
        <v>-1.1000000000000232</v>
      </c>
      <c r="M311" s="31">
        <f t="shared" si="124"/>
        <v>0.18000000000002458</v>
      </c>
      <c r="N311" s="31">
        <f t="shared" si="124"/>
        <v>-0.70000000000000062</v>
      </c>
    </row>
    <row r="312" spans="1:14" ht="13.5" hidden="1" customHeight="1">
      <c r="A312" s="7"/>
      <c r="B312" s="11" t="s">
        <v>22</v>
      </c>
      <c r="C312" s="31">
        <f t="shared" ref="C312:G312" si="125">(C84/C83-1)*100</f>
        <v>1.1779558837925475</v>
      </c>
      <c r="D312" s="31">
        <f t="shared" si="125"/>
        <v>2.0000000000000018</v>
      </c>
      <c r="E312" s="31">
        <f t="shared" si="125"/>
        <v>1.4000000000000012</v>
      </c>
      <c r="F312" s="31">
        <f t="shared" si="125"/>
        <v>-0.50000000000005596</v>
      </c>
      <c r="G312" s="31">
        <f t="shared" si="125"/>
        <v>-1.5000000000000124</v>
      </c>
      <c r="H312" s="7"/>
      <c r="I312" s="11" t="s">
        <v>22</v>
      </c>
      <c r="J312" s="31">
        <f t="shared" ref="J312:N312" si="126">(J84/J83-1)*100</f>
        <v>1.0000000000000009</v>
      </c>
      <c r="K312" s="31">
        <f t="shared" si="126"/>
        <v>-0.50000000000001155</v>
      </c>
      <c r="L312" s="31">
        <f t="shared" si="126"/>
        <v>1.8999999999999906</v>
      </c>
      <c r="M312" s="31">
        <f t="shared" si="126"/>
        <v>1.0999999999999899</v>
      </c>
      <c r="N312" s="31">
        <f t="shared" si="126"/>
        <v>0.8999999999999897</v>
      </c>
    </row>
    <row r="313" spans="1:14" ht="13.5" hidden="1" customHeight="1">
      <c r="A313" s="7"/>
      <c r="B313" s="11" t="s">
        <v>23</v>
      </c>
      <c r="C313" s="31">
        <f t="shared" ref="C313:G313" si="127">(C85/C84-1)*100</f>
        <v>1.8423257203055377</v>
      </c>
      <c r="D313" s="31">
        <f t="shared" si="127"/>
        <v>1.8000000000000016</v>
      </c>
      <c r="E313" s="31">
        <f t="shared" si="127"/>
        <v>1.8499999999999961</v>
      </c>
      <c r="F313" s="31">
        <f t="shared" si="127"/>
        <v>1.1000000000000121</v>
      </c>
      <c r="G313" s="31">
        <f t="shared" si="127"/>
        <v>0.69999999999998952</v>
      </c>
      <c r="H313" s="7"/>
      <c r="I313" s="11" t="s">
        <v>23</v>
      </c>
      <c r="J313" s="31">
        <f t="shared" ref="J313:N313" si="128">(J85/J84-1)*100</f>
        <v>1.2999999999999901</v>
      </c>
      <c r="K313" s="31">
        <f t="shared" si="128"/>
        <v>1.0000000000000009</v>
      </c>
      <c r="L313" s="31">
        <f t="shared" si="128"/>
        <v>3.200000000000025</v>
      </c>
      <c r="M313" s="31">
        <f t="shared" si="128"/>
        <v>1.4999999999999902</v>
      </c>
      <c r="N313" s="31">
        <f t="shared" si="128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32"/>
      <c r="H314" s="17"/>
      <c r="I314" s="7"/>
      <c r="J314" s="17"/>
      <c r="K314" s="17"/>
      <c r="L314" s="17"/>
      <c r="M314" s="17"/>
      <c r="N314" s="17"/>
    </row>
    <row r="315" spans="1:14">
      <c r="A315" s="3">
        <v>2024</v>
      </c>
      <c r="B315" s="11" t="s">
        <v>12</v>
      </c>
      <c r="C315" s="31">
        <f>(C95/C85-1)*100</f>
        <v>-2.1410833804013651</v>
      </c>
      <c r="D315" s="31">
        <f t="shared" ref="D315:G315" si="129">(D95/D85-1)*100</f>
        <v>-2.4999999999999911</v>
      </c>
      <c r="E315" s="31">
        <f t="shared" si="129"/>
        <v>-1.0000000000000009</v>
      </c>
      <c r="F315" s="31">
        <f t="shared" si="129"/>
        <v>-0.49999999999998934</v>
      </c>
      <c r="G315" s="31">
        <f t="shared" si="129"/>
        <v>-1.4000000000000123</v>
      </c>
      <c r="H315" s="3">
        <v>2024</v>
      </c>
      <c r="I315" s="11" t="s">
        <v>12</v>
      </c>
      <c r="J315" s="31">
        <f>(J95/J85-1)*100</f>
        <v>-2.200000000000002</v>
      </c>
      <c r="K315" s="31">
        <f t="shared" ref="K315:N315" si="130">(K95/K85-1)*100</f>
        <v>-3.3999999999999919</v>
      </c>
      <c r="L315" s="31">
        <f t="shared" si="130"/>
        <v>-2.5000000000000022</v>
      </c>
      <c r="M315" s="31">
        <f t="shared" si="130"/>
        <v>-3.499999999999992</v>
      </c>
      <c r="N315" s="31">
        <f t="shared" si="130"/>
        <v>-2.0000000000000018</v>
      </c>
    </row>
    <row r="316" spans="1:14">
      <c r="A316" s="3"/>
      <c r="B316" s="7" t="s">
        <v>13</v>
      </c>
      <c r="C316" s="31">
        <f t="shared" ref="C316:G316" si="131">(C96/C95-1)*100</f>
        <v>0.69808602514696005</v>
      </c>
      <c r="D316" s="31">
        <f t="shared" si="131"/>
        <v>1.6999999999999682</v>
      </c>
      <c r="E316" s="31">
        <f t="shared" si="131"/>
        <v>0.8999999999999897</v>
      </c>
      <c r="F316" s="31">
        <f t="shared" si="131"/>
        <v>0.69999999999998952</v>
      </c>
      <c r="G316" s="31">
        <f t="shared" si="131"/>
        <v>-1.19999999999999</v>
      </c>
      <c r="H316" s="3"/>
      <c r="I316" s="7" t="s">
        <v>13</v>
      </c>
      <c r="J316" s="31">
        <f>(J96/J95-1)*100</f>
        <v>-2.0000000000000018</v>
      </c>
      <c r="K316" s="31">
        <f t="shared" ref="K316:N316" si="132">(K96/K95-1)*100</f>
        <v>0.8999999999999897</v>
      </c>
      <c r="L316" s="31">
        <f t="shared" si="132"/>
        <v>1.0999999999999899</v>
      </c>
      <c r="M316" s="31">
        <f t="shared" si="132"/>
        <v>0.69999999999996732</v>
      </c>
      <c r="N316" s="31">
        <f t="shared" si="132"/>
        <v>-0.99999999999998979</v>
      </c>
    </row>
    <row r="317" spans="1:14">
      <c r="A317" s="7"/>
      <c r="B317" s="11" t="s">
        <v>14</v>
      </c>
      <c r="C317" s="31">
        <f t="shared" ref="C317:G317" si="133">(C97/C96-1)*100</f>
        <v>2.107907220168137</v>
      </c>
      <c r="D317" s="31">
        <f t="shared" si="133"/>
        <v>2.6000000000000245</v>
      </c>
      <c r="E317" s="31">
        <f t="shared" si="133"/>
        <v>1.6999999999999682</v>
      </c>
      <c r="F317" s="31">
        <f t="shared" si="133"/>
        <v>1.8000000000000016</v>
      </c>
      <c r="G317" s="31">
        <f t="shared" si="133"/>
        <v>1.4999999999999902</v>
      </c>
      <c r="H317" s="7"/>
      <c r="I317" s="11" t="s">
        <v>14</v>
      </c>
      <c r="J317" s="31">
        <f>(J97/J96-1)*100</f>
        <v>1.6999999999999904</v>
      </c>
      <c r="K317" s="31">
        <f t="shared" ref="K317:N317" si="134">(K97/K96-1)*100</f>
        <v>2.0000000000000018</v>
      </c>
      <c r="L317" s="31">
        <f t="shared" si="134"/>
        <v>1.8000000000000238</v>
      </c>
      <c r="M317" s="31">
        <f t="shared" si="134"/>
        <v>1.1000000000000121</v>
      </c>
      <c r="N317" s="31">
        <f t="shared" si="134"/>
        <v>5.3999999999999826</v>
      </c>
    </row>
    <row r="318" spans="1:14">
      <c r="A318" s="7"/>
      <c r="B318" s="11" t="s">
        <v>15</v>
      </c>
      <c r="C318" s="31">
        <f t="shared" ref="C318:G318" si="135">(C98/C97-1)*100</f>
        <v>1.5287938602036366</v>
      </c>
      <c r="D318" s="31">
        <f t="shared" si="135"/>
        <v>1.8000000000000016</v>
      </c>
      <c r="E318" s="31">
        <f t="shared" si="135"/>
        <v>1.4999999999999902</v>
      </c>
      <c r="F318" s="31">
        <f t="shared" si="135"/>
        <v>2.9400000000000093</v>
      </c>
      <c r="G318" s="31">
        <f t="shared" si="135"/>
        <v>0.70000000000001172</v>
      </c>
      <c r="H318" s="7"/>
      <c r="I318" s="11" t="s">
        <v>15</v>
      </c>
      <c r="J318" s="31">
        <f>(J98/J97-1)*100</f>
        <v>1.2999999999999901</v>
      </c>
      <c r="K318" s="31">
        <f t="shared" ref="K318:N318" si="136">(K98/K97-1)*100</f>
        <v>-2.0999999999999908</v>
      </c>
      <c r="L318" s="31">
        <f t="shared" si="136"/>
        <v>1.5999999999999792</v>
      </c>
      <c r="M318" s="31">
        <f t="shared" si="136"/>
        <v>2.4999999999999911</v>
      </c>
      <c r="N318" s="31">
        <f t="shared" si="136"/>
        <v>1.2999999999999901</v>
      </c>
    </row>
    <row r="319" spans="1:14">
      <c r="A319" s="7"/>
      <c r="B319" s="11" t="s">
        <v>16</v>
      </c>
      <c r="C319" s="31">
        <f t="shared" ref="C319:G319" si="137">(C99/C98-1)*100</f>
        <v>0.26102769565337081</v>
      </c>
      <c r="D319" s="31">
        <f t="shared" si="137"/>
        <v>0.8999999999999897</v>
      </c>
      <c r="E319" s="31">
        <f t="shared" si="137"/>
        <v>0.40000000000000036</v>
      </c>
      <c r="F319" s="31">
        <f t="shared" si="137"/>
        <v>0.59999999999997833</v>
      </c>
      <c r="G319" s="31">
        <f t="shared" si="137"/>
        <v>-1.000000000000012</v>
      </c>
      <c r="H319" s="7"/>
      <c r="I319" s="11" t="s">
        <v>16</v>
      </c>
      <c r="J319" s="31">
        <f t="shared" ref="J319:N319" si="138">(J99/J98-1)*100</f>
        <v>0.29999999999998916</v>
      </c>
      <c r="K319" s="31">
        <f t="shared" si="138"/>
        <v>1.0999999999999899</v>
      </c>
      <c r="L319" s="31">
        <f t="shared" si="138"/>
        <v>-0.84466465810406621</v>
      </c>
      <c r="M319" s="31">
        <f t="shared" si="138"/>
        <v>0.29999999999998916</v>
      </c>
      <c r="N319" s="31">
        <f t="shared" si="138"/>
        <v>0.69999999999998952</v>
      </c>
    </row>
    <row r="320" spans="1:14">
      <c r="A320" s="7"/>
      <c r="B320" s="11" t="s">
        <v>17</v>
      </c>
      <c r="C320" s="31">
        <f t="shared" ref="C320:G320" si="139">(C100/C99-1)*100</f>
        <v>0.21421552721045956</v>
      </c>
      <c r="D320" s="31">
        <f t="shared" si="139"/>
        <v>-0.50000000000001155</v>
      </c>
      <c r="E320" s="31">
        <f t="shared" si="139"/>
        <v>0.80000000000000071</v>
      </c>
      <c r="F320" s="31">
        <f t="shared" si="139"/>
        <v>-0.99999999999998979</v>
      </c>
      <c r="G320" s="31">
        <f t="shared" si="139"/>
        <v>-0.30000000000001137</v>
      </c>
      <c r="H320" s="7"/>
      <c r="I320" s="11" t="s">
        <v>17</v>
      </c>
      <c r="J320" s="31">
        <f t="shared" ref="J320:N320" si="140">(J100/J99-1)*100</f>
        <v>1.4000000000000012</v>
      </c>
      <c r="K320" s="31">
        <f t="shared" si="140"/>
        <v>1.2999999999999901</v>
      </c>
      <c r="L320" s="31">
        <f t="shared" si="140"/>
        <v>1.2000000000000011</v>
      </c>
      <c r="M320" s="31">
        <f t="shared" si="140"/>
        <v>1.4999999999999902</v>
      </c>
      <c r="N320" s="31">
        <f t="shared" si="140"/>
        <v>0.39999999999997815</v>
      </c>
    </row>
    <row r="321" spans="1:14">
      <c r="A321" s="7"/>
      <c r="B321" s="11" t="s">
        <v>18</v>
      </c>
      <c r="C321" s="31">
        <f t="shared" ref="C321:G321" si="141">(C101/C100-1)*100</f>
        <v>-0.95662468633262998</v>
      </c>
      <c r="D321" s="31">
        <f t="shared" si="141"/>
        <v>-1.3400000000000079</v>
      </c>
      <c r="E321" s="31">
        <f t="shared" si="141"/>
        <v>-1.7000000000000015</v>
      </c>
      <c r="F321" s="31">
        <f t="shared" si="141"/>
        <v>0.79999999999997851</v>
      </c>
      <c r="G321" s="31">
        <f t="shared" si="141"/>
        <v>5.6000000000000272</v>
      </c>
      <c r="H321" s="7"/>
      <c r="I321" s="11" t="s">
        <v>18</v>
      </c>
      <c r="J321" s="31">
        <f t="shared" ref="J321:N322" si="142">(J101/J100-1)*100</f>
        <v>-0.9000000000000008</v>
      </c>
      <c r="K321" s="31">
        <f t="shared" si="142"/>
        <v>1.6000000000000014</v>
      </c>
      <c r="L321" s="31">
        <f t="shared" si="142"/>
        <v>-3.8000000000000034</v>
      </c>
      <c r="M321" s="31">
        <f t="shared" si="142"/>
        <v>0.69999999999998952</v>
      </c>
      <c r="N321" s="31">
        <f t="shared" si="142"/>
        <v>0.60000000000000053</v>
      </c>
    </row>
    <row r="322" spans="1:14">
      <c r="A322" s="7"/>
      <c r="B322" s="11" t="s">
        <v>19</v>
      </c>
      <c r="C322" s="31">
        <f t="shared" ref="C322:G322" si="143">(C102/C101-1)*100</f>
        <v>1.0069452958512137</v>
      </c>
      <c r="D322" s="31">
        <f t="shared" si="143"/>
        <v>1.4000000000000012</v>
      </c>
      <c r="E322" s="31">
        <f t="shared" si="143"/>
        <v>1.2999999999999901</v>
      </c>
      <c r="F322" s="31">
        <f t="shared" si="143"/>
        <v>0.60000000000000053</v>
      </c>
      <c r="G322" s="31">
        <f t="shared" si="143"/>
        <v>-0.60000000000000053</v>
      </c>
      <c r="H322" s="7"/>
      <c r="I322" s="11" t="s">
        <v>19</v>
      </c>
      <c r="J322" s="31">
        <f t="shared" ref="J322:M322" si="144">(J102/J101-1)*100</f>
        <v>-0.39999999999998925</v>
      </c>
      <c r="K322" s="31">
        <f t="shared" si="144"/>
        <v>1.8000000000000238</v>
      </c>
      <c r="L322" s="31">
        <f t="shared" si="144"/>
        <v>1.6000000000000014</v>
      </c>
      <c r="M322" s="31">
        <f t="shared" si="144"/>
        <v>0.60000000000000053</v>
      </c>
      <c r="N322" s="31">
        <f t="shared" si="142"/>
        <v>1.6053709039732578</v>
      </c>
    </row>
    <row r="323" spans="1:14">
      <c r="A323" s="7"/>
      <c r="B323" s="11" t="s">
        <v>20</v>
      </c>
      <c r="C323" s="31">
        <f t="shared" ref="C323:G323" si="145">(C103/C102-1)*100</f>
        <v>0.46421620017706999</v>
      </c>
      <c r="D323" s="31">
        <f t="shared" si="145"/>
        <v>-0.50000000000000044</v>
      </c>
      <c r="E323" s="31">
        <f t="shared" si="145"/>
        <v>1.2000000000000011</v>
      </c>
      <c r="F323" s="31">
        <f t="shared" si="145"/>
        <v>-0.49999999999998934</v>
      </c>
      <c r="G323" s="31">
        <f t="shared" si="145"/>
        <v>1.0499999999999954</v>
      </c>
      <c r="H323" s="7"/>
      <c r="I323" s="11" t="s">
        <v>20</v>
      </c>
      <c r="J323" s="31">
        <f t="shared" ref="J323:N323" si="146">(J103/J102-1)*100</f>
        <v>1.8999999999999906</v>
      </c>
      <c r="K323" s="31">
        <f t="shared" si="146"/>
        <v>0.40000000000000036</v>
      </c>
      <c r="L323" s="31">
        <f t="shared" si="146"/>
        <v>1.6000000000000014</v>
      </c>
      <c r="M323" s="31">
        <f t="shared" si="146"/>
        <v>1.0999999999999899</v>
      </c>
      <c r="N323" s="31">
        <f t="shared" si="146"/>
        <v>-2.2051697504168466</v>
      </c>
    </row>
    <row r="324" spans="1:14">
      <c r="A324" s="7"/>
      <c r="B324" s="11" t="s">
        <v>21</v>
      </c>
      <c r="C324" s="31">
        <f t="shared" ref="C324:G324" si="147">(C104/C103-1)*100</f>
        <v>0.76103076947631187</v>
      </c>
      <c r="D324" s="31">
        <f t="shared" si="147"/>
        <v>0.99999999999997868</v>
      </c>
      <c r="E324" s="31">
        <f t="shared" si="147"/>
        <v>0.40000000000000036</v>
      </c>
      <c r="F324" s="31">
        <f t="shared" si="147"/>
        <v>1.0999999999999677</v>
      </c>
      <c r="G324" s="31">
        <f t="shared" si="147"/>
        <v>-1.5000000000000124</v>
      </c>
      <c r="H324" s="7"/>
      <c r="I324" s="11" t="s">
        <v>21</v>
      </c>
      <c r="J324" s="31">
        <f t="shared" ref="J324:N324" si="148">(J104/J103-1)*100</f>
        <v>0.29999999999998916</v>
      </c>
      <c r="K324" s="31">
        <f t="shared" si="148"/>
        <v>0.40000000000000036</v>
      </c>
      <c r="L324" s="31">
        <f t="shared" si="148"/>
        <v>1.4988188976377659</v>
      </c>
      <c r="M324" s="31">
        <f t="shared" si="148"/>
        <v>0.60000000000000053</v>
      </c>
      <c r="N324" s="31">
        <f t="shared" si="148"/>
        <v>0.49999999999998934</v>
      </c>
    </row>
    <row r="325" spans="1:14">
      <c r="A325" s="7"/>
      <c r="B325" s="11" t="s">
        <v>22</v>
      </c>
      <c r="C325" s="31">
        <f t="shared" ref="C325:G325" si="149">(C105/C104-1)*100</f>
        <v>-9.2651508261476501E-2</v>
      </c>
      <c r="D325" s="31">
        <f t="shared" si="149"/>
        <v>-0.8999999999999897</v>
      </c>
      <c r="E325" s="31">
        <f t="shared" si="149"/>
        <v>-1.0000000000000009</v>
      </c>
      <c r="F325" s="31">
        <f t="shared" si="149"/>
        <v>-1.3999999999999901</v>
      </c>
      <c r="G325" s="31">
        <f t="shared" si="149"/>
        <v>0.80000000000002292</v>
      </c>
      <c r="H325" s="7"/>
      <c r="I325" s="11" t="s">
        <v>22</v>
      </c>
      <c r="J325" s="31">
        <f t="shared" ref="J325:N325" si="150">(J105/J104-1)*100</f>
        <v>0.49999999999998934</v>
      </c>
      <c r="K325" s="31">
        <f t="shared" si="150"/>
        <v>-0.9000000000000119</v>
      </c>
      <c r="L325" s="31">
        <f t="shared" si="150"/>
        <v>1.7000000000000126</v>
      </c>
      <c r="M325" s="31">
        <f t="shared" si="150"/>
        <v>-1.2000000000000011</v>
      </c>
      <c r="N325" s="31">
        <f t="shared" si="150"/>
        <v>1.0999999999999899</v>
      </c>
    </row>
    <row r="326" spans="1:14">
      <c r="A326" s="7"/>
      <c r="B326" s="100" t="s">
        <v>23</v>
      </c>
      <c r="C326" s="31">
        <f t="shared" ref="C326:G326" si="151">(C106/C105-1)*100</f>
        <v>1.4988916954051801</v>
      </c>
      <c r="D326" s="31">
        <f t="shared" si="151"/>
        <v>1.6999999999999904</v>
      </c>
      <c r="E326" s="31">
        <f t="shared" si="151"/>
        <v>1.4000000000000012</v>
      </c>
      <c r="F326" s="31">
        <f t="shared" si="151"/>
        <v>1.2999999999999901</v>
      </c>
      <c r="G326" s="31">
        <f t="shared" si="151"/>
        <v>-0.40000000000001146</v>
      </c>
      <c r="H326" s="7"/>
      <c r="I326" s="100" t="s">
        <v>23</v>
      </c>
      <c r="J326" s="31">
        <f t="shared" ref="J326:N326" si="152">(J106/J105-1)*100</f>
        <v>1.5999999999999792</v>
      </c>
      <c r="K326" s="31">
        <f t="shared" si="152"/>
        <v>1.5000000000000124</v>
      </c>
      <c r="L326" s="31">
        <f t="shared" si="152"/>
        <v>2.0000000000000018</v>
      </c>
      <c r="M326" s="31">
        <f t="shared" si="152"/>
        <v>1.0999999999999899</v>
      </c>
      <c r="N326" s="31">
        <f t="shared" si="152"/>
        <v>-0.40000000000000036</v>
      </c>
    </row>
    <row r="327" spans="1:14">
      <c r="B327" s="87"/>
      <c r="I327" s="87"/>
    </row>
    <row r="328" spans="1:14">
      <c r="A328" s="3">
        <v>2025</v>
      </c>
      <c r="B328" s="100" t="s">
        <v>12</v>
      </c>
      <c r="C328" s="31">
        <f>(C108/C106-1)*100</f>
        <v>0.45339132011139593</v>
      </c>
      <c r="D328" s="31">
        <f t="shared" ref="D328:G328" si="153">(D108/D106-1)*100</f>
        <v>1.4999999999999902</v>
      </c>
      <c r="E328" s="31">
        <f t="shared" si="153"/>
        <v>1.6000000000000236</v>
      </c>
      <c r="F328" s="31">
        <f t="shared" si="153"/>
        <v>0.69999999999998952</v>
      </c>
      <c r="G328" s="31">
        <f t="shared" si="153"/>
        <v>0.59999999999997833</v>
      </c>
      <c r="H328" s="3">
        <v>2025</v>
      </c>
      <c r="I328" s="100" t="s">
        <v>12</v>
      </c>
      <c r="J328" s="31">
        <f>(J108/J106-1)*100</f>
        <v>-1.0000000000000009</v>
      </c>
      <c r="K328" s="31">
        <f t="shared" ref="K328:N328" si="154">(K108/K106-1)*100</f>
        <v>1.0999999999999899</v>
      </c>
      <c r="L328" s="31">
        <f t="shared" si="154"/>
        <v>-1.3000000000000123</v>
      </c>
      <c r="M328" s="31">
        <f t="shared" si="154"/>
        <v>1.2999999999999901</v>
      </c>
      <c r="N328" s="31">
        <f t="shared" si="154"/>
        <v>1.4000000000000012</v>
      </c>
    </row>
    <row r="329" spans="1:14">
      <c r="A329" s="3"/>
      <c r="B329" s="100" t="s">
        <v>13</v>
      </c>
      <c r="C329" s="31">
        <f t="shared" ref="C329:G329" si="155">(C109/C108-1)*100</f>
        <v>-1.584782947771135</v>
      </c>
      <c r="D329" s="31">
        <f t="shared" si="155"/>
        <v>-2.0000000000000129</v>
      </c>
      <c r="E329" s="31">
        <f t="shared" si="155"/>
        <v>-1.3000000000000123</v>
      </c>
      <c r="F329" s="31">
        <f t="shared" si="155"/>
        <v>-1.000000000000012</v>
      </c>
      <c r="G329" s="31">
        <f t="shared" si="155"/>
        <v>-0.49999999999998934</v>
      </c>
      <c r="H329" s="3"/>
      <c r="I329" s="100" t="s">
        <v>13</v>
      </c>
      <c r="J329" s="31">
        <f>(J109/J108-1)*100</f>
        <v>-2.2000000000000131</v>
      </c>
      <c r="K329" s="31">
        <f t="shared" ref="K329:N329" si="156">(K109/K108-1)*100</f>
        <v>0.20000000000000018</v>
      </c>
      <c r="L329" s="31">
        <f t="shared" si="156"/>
        <v>-1.5999999999999903</v>
      </c>
      <c r="M329" s="31">
        <f t="shared" si="156"/>
        <v>-2.1999999999999797</v>
      </c>
      <c r="N329" s="31">
        <f t="shared" si="156"/>
        <v>-1.4000000000000012</v>
      </c>
    </row>
    <row r="330" spans="1:14">
      <c r="A330" s="3"/>
      <c r="B330" s="11" t="s">
        <v>24</v>
      </c>
      <c r="C330" s="31">
        <f t="shared" ref="C330:G330" si="157">(C110/C109-1)*100</f>
        <v>2.9417504439561926</v>
      </c>
      <c r="D330" s="31">
        <f t="shared" si="157"/>
        <v>3.400000000000003</v>
      </c>
      <c r="E330" s="31">
        <f t="shared" si="157"/>
        <v>3.2999999999999918</v>
      </c>
      <c r="F330" s="31">
        <f t="shared" si="157"/>
        <v>3.6000000000000032</v>
      </c>
      <c r="G330" s="31">
        <f t="shared" si="157"/>
        <v>0.60000000000000053</v>
      </c>
      <c r="H330" s="3"/>
      <c r="I330" s="11" t="s">
        <v>24</v>
      </c>
      <c r="J330" s="31">
        <f>(J110/J109-1)*100</f>
        <v>3.005214723926386</v>
      </c>
      <c r="K330" s="31">
        <f t="shared" ref="K330:N330" si="158">(K110/K109-1)*100</f>
        <v>-2.6000000000000134</v>
      </c>
      <c r="L330" s="31">
        <f t="shared" si="158"/>
        <v>3.6000000000000032</v>
      </c>
      <c r="M330" s="31">
        <f t="shared" si="158"/>
        <v>3.3999999999999808</v>
      </c>
      <c r="N330" s="31">
        <f t="shared" si="158"/>
        <v>5.2000000000000046</v>
      </c>
    </row>
    <row r="331" spans="1:14">
      <c r="A331" s="3"/>
      <c r="B331" s="100" t="s">
        <v>15</v>
      </c>
      <c r="C331" s="31">
        <f t="shared" ref="C331:G331" si="159">(C111/C110-1)*100</f>
        <v>-0.33560337381550731</v>
      </c>
      <c r="D331" s="31">
        <f t="shared" si="159"/>
        <v>-0.40000000000000036</v>
      </c>
      <c r="E331" s="31">
        <f t="shared" si="159"/>
        <v>1.1999999999999789</v>
      </c>
      <c r="F331" s="31">
        <f t="shared" si="159"/>
        <v>0.80000000000000071</v>
      </c>
      <c r="G331" s="31">
        <f t="shared" si="159"/>
        <v>1.2000000000000011</v>
      </c>
      <c r="H331" s="3"/>
      <c r="I331" s="100" t="s">
        <v>15</v>
      </c>
      <c r="J331" s="31">
        <f>(J111/J110-1)*100</f>
        <v>-0.80000000000000071</v>
      </c>
      <c r="K331" s="31">
        <f t="shared" ref="K331:N331" si="160">(K111/K110-1)*100</f>
        <v>-2.6999999999999913</v>
      </c>
      <c r="L331" s="31">
        <f t="shared" si="160"/>
        <v>-0.99999999999998979</v>
      </c>
      <c r="M331" s="31">
        <f t="shared" si="160"/>
        <v>0.8999999999999897</v>
      </c>
      <c r="N331" s="31">
        <f t="shared" si="160"/>
        <v>-1.0000000000000009</v>
      </c>
    </row>
    <row r="332" spans="1:14" ht="16.2">
      <c r="A332" s="3"/>
      <c r="B332" s="11" t="s">
        <v>156</v>
      </c>
      <c r="C332" s="31">
        <f t="shared" ref="C332:G332" si="161">(C112/C111-1)*100</f>
        <v>0.46203118650252062</v>
      </c>
      <c r="D332" s="31">
        <f t="shared" si="161"/>
        <v>0.73800440643549958</v>
      </c>
      <c r="E332" s="31">
        <f t="shared" si="161"/>
        <v>-0.82507690809998646</v>
      </c>
      <c r="F332" s="31">
        <f t="shared" si="161"/>
        <v>0.69999999999996732</v>
      </c>
      <c r="G332" s="31">
        <f t="shared" si="161"/>
        <v>-1.2000000000000011</v>
      </c>
      <c r="H332" s="3"/>
      <c r="I332" s="11" t="s">
        <v>156</v>
      </c>
      <c r="J332" s="31">
        <f t="shared" ref="J332:N332" si="162">(J112/J111-1)*100</f>
        <v>2.200000000000002</v>
      </c>
      <c r="K332" s="31">
        <f t="shared" si="162"/>
        <v>1.788636151301537</v>
      </c>
      <c r="L332" s="31">
        <f t="shared" si="162"/>
        <v>-0.20000000000001128</v>
      </c>
      <c r="M332" s="31">
        <f t="shared" si="162"/>
        <v>-1.1901794035333424</v>
      </c>
      <c r="N332" s="31">
        <f t="shared" si="162"/>
        <v>-1.5512704823072987</v>
      </c>
    </row>
    <row r="333" spans="1:14" ht="16.2">
      <c r="A333" s="3"/>
      <c r="B333" s="100" t="s">
        <v>129</v>
      </c>
      <c r="C333" s="31">
        <f t="shared" ref="C333:G333" si="163">(C113/C112-1)*100</f>
        <v>0.70643229797977547</v>
      </c>
      <c r="D333" s="31">
        <f t="shared" si="163"/>
        <v>1.1024221714120763</v>
      </c>
      <c r="E333" s="31">
        <f t="shared" si="163"/>
        <v>0.87316957081200464</v>
      </c>
      <c r="F333" s="31">
        <f t="shared" si="163"/>
        <v>-0.77783294787948654</v>
      </c>
      <c r="G333" s="31">
        <f t="shared" si="163"/>
        <v>-1.4033973843527003</v>
      </c>
      <c r="H333" s="3"/>
      <c r="I333" s="100" t="s">
        <v>129</v>
      </c>
      <c r="J333" s="31">
        <f t="shared" ref="J333:N333" si="164">(J113/J112-1)*100</f>
        <v>-0.31785593300490689</v>
      </c>
      <c r="K333" s="31">
        <f t="shared" si="164"/>
        <v>0.85232753057880029</v>
      </c>
      <c r="L333" s="31">
        <f t="shared" si="164"/>
        <v>1.8499999999999961</v>
      </c>
      <c r="M333" s="31">
        <f t="shared" si="164"/>
        <v>0.69645954409265354</v>
      </c>
      <c r="N333" s="31">
        <f t="shared" si="164"/>
        <v>1.5962792289107464</v>
      </c>
    </row>
    <row r="334" spans="1:14" ht="16.2" hidden="1">
      <c r="A334" s="3"/>
      <c r="B334" s="11" t="s">
        <v>130</v>
      </c>
      <c r="C334" s="31">
        <f t="shared" ref="C334:G334" si="165">(C114/C113-1)*100</f>
        <v>-100</v>
      </c>
      <c r="D334" s="31">
        <f t="shared" si="165"/>
        <v>-100</v>
      </c>
      <c r="E334" s="31">
        <f t="shared" si="165"/>
        <v>-100</v>
      </c>
      <c r="F334" s="31">
        <f t="shared" si="165"/>
        <v>-100</v>
      </c>
      <c r="G334" s="31">
        <f t="shared" si="165"/>
        <v>-100</v>
      </c>
      <c r="H334" s="3"/>
      <c r="I334" s="11" t="s">
        <v>130</v>
      </c>
      <c r="J334" s="31">
        <f t="shared" ref="J334:N334" si="166">(J114/J113-1)*100</f>
        <v>-100</v>
      </c>
      <c r="K334" s="31">
        <f t="shared" si="166"/>
        <v>-100</v>
      </c>
      <c r="L334" s="31">
        <f t="shared" si="166"/>
        <v>-100</v>
      </c>
      <c r="M334" s="31">
        <f t="shared" si="166"/>
        <v>-100</v>
      </c>
      <c r="N334" s="31">
        <f t="shared" si="166"/>
        <v>-100</v>
      </c>
    </row>
    <row r="335" spans="1:14" ht="16.2" hidden="1">
      <c r="A335" s="7"/>
      <c r="B335" s="11" t="s">
        <v>131</v>
      </c>
      <c r="C335" s="31" t="e">
        <f t="shared" ref="C335:G335" si="167">(C115/C114-1)*100</f>
        <v>#DIV/0!</v>
      </c>
      <c r="D335" s="31" t="e">
        <f t="shared" si="167"/>
        <v>#DIV/0!</v>
      </c>
      <c r="E335" s="31" t="e">
        <f t="shared" si="167"/>
        <v>#DIV/0!</v>
      </c>
      <c r="F335" s="31" t="e">
        <f t="shared" si="167"/>
        <v>#DIV/0!</v>
      </c>
      <c r="G335" s="31" t="e">
        <f t="shared" si="167"/>
        <v>#DIV/0!</v>
      </c>
      <c r="H335" s="7"/>
      <c r="I335" s="11" t="s">
        <v>131</v>
      </c>
      <c r="J335" s="31" t="e">
        <f t="shared" ref="J335:N335" si="168">(J115/J114-1)*100</f>
        <v>#DIV/0!</v>
      </c>
      <c r="K335" s="31" t="e">
        <f t="shared" si="168"/>
        <v>#DIV/0!</v>
      </c>
      <c r="L335" s="31" t="e">
        <f t="shared" si="168"/>
        <v>#DIV/0!</v>
      </c>
      <c r="M335" s="31" t="e">
        <f t="shared" si="168"/>
        <v>#DIV/0!</v>
      </c>
      <c r="N335" s="31" t="e">
        <f t="shared" si="168"/>
        <v>#DIV/0!</v>
      </c>
    </row>
    <row r="336" spans="1:14" ht="16.2" hidden="1">
      <c r="A336" s="7"/>
      <c r="B336" s="11" t="s">
        <v>132</v>
      </c>
      <c r="C336" s="31" t="e">
        <f t="shared" ref="C336:G336" si="169">(C116/C115-1)*100</f>
        <v>#DIV/0!</v>
      </c>
      <c r="D336" s="31" t="e">
        <f t="shared" si="169"/>
        <v>#DIV/0!</v>
      </c>
      <c r="E336" s="31" t="e">
        <f t="shared" si="169"/>
        <v>#DIV/0!</v>
      </c>
      <c r="F336" s="31" t="e">
        <f t="shared" si="169"/>
        <v>#DIV/0!</v>
      </c>
      <c r="G336" s="31" t="e">
        <f t="shared" si="169"/>
        <v>#DIV/0!</v>
      </c>
      <c r="H336" s="7"/>
      <c r="I336" s="11" t="s">
        <v>132</v>
      </c>
      <c r="J336" s="31" t="e">
        <f t="shared" ref="J336:N336" si="170">(J116/J115-1)*100</f>
        <v>#DIV/0!</v>
      </c>
      <c r="K336" s="31" t="e">
        <f t="shared" si="170"/>
        <v>#DIV/0!</v>
      </c>
      <c r="L336" s="31" t="e">
        <f t="shared" si="170"/>
        <v>#DIV/0!</v>
      </c>
      <c r="M336" s="31" t="e">
        <f t="shared" si="170"/>
        <v>#DIV/0!</v>
      </c>
      <c r="N336" s="31" t="e">
        <f t="shared" si="170"/>
        <v>#DIV/0!</v>
      </c>
    </row>
    <row r="337" spans="1:14" ht="16.2" hidden="1">
      <c r="A337" s="3"/>
      <c r="B337" s="11" t="s">
        <v>133</v>
      </c>
      <c r="C337" s="31" t="e">
        <f t="shared" ref="C337:G337" si="171">(C117/C116-1)*100</f>
        <v>#DIV/0!</v>
      </c>
      <c r="D337" s="31" t="e">
        <f t="shared" si="171"/>
        <v>#DIV/0!</v>
      </c>
      <c r="E337" s="31" t="e">
        <f t="shared" si="171"/>
        <v>#DIV/0!</v>
      </c>
      <c r="F337" s="31" t="e">
        <f t="shared" si="171"/>
        <v>#DIV/0!</v>
      </c>
      <c r="G337" s="31" t="e">
        <f t="shared" si="171"/>
        <v>#DIV/0!</v>
      </c>
      <c r="H337" s="3"/>
      <c r="I337" s="11" t="s">
        <v>133</v>
      </c>
      <c r="J337" s="31" t="e">
        <f t="shared" ref="J337:N337" si="172">(J117/J116-1)*100</f>
        <v>#DIV/0!</v>
      </c>
      <c r="K337" s="31" t="e">
        <f t="shared" si="172"/>
        <v>#DIV/0!</v>
      </c>
      <c r="L337" s="31" t="e">
        <f t="shared" si="172"/>
        <v>#DIV/0!</v>
      </c>
      <c r="M337" s="31" t="e">
        <f t="shared" si="172"/>
        <v>#DIV/0!</v>
      </c>
      <c r="N337" s="31" t="e">
        <f t="shared" si="172"/>
        <v>#DIV/0!</v>
      </c>
    </row>
    <row r="338" spans="1:14" ht="16.2" hidden="1">
      <c r="A338" s="3"/>
      <c r="B338" s="11" t="s">
        <v>134</v>
      </c>
      <c r="C338" s="31" t="e">
        <f t="shared" ref="C338:G338" si="173">(C118/C117-1)*100</f>
        <v>#DIV/0!</v>
      </c>
      <c r="D338" s="31" t="e">
        <f t="shared" si="173"/>
        <v>#DIV/0!</v>
      </c>
      <c r="E338" s="31" t="e">
        <f t="shared" si="173"/>
        <v>#DIV/0!</v>
      </c>
      <c r="F338" s="31" t="e">
        <f t="shared" si="173"/>
        <v>#DIV/0!</v>
      </c>
      <c r="G338" s="31" t="e">
        <f t="shared" si="173"/>
        <v>#DIV/0!</v>
      </c>
      <c r="H338" s="3"/>
      <c r="I338" s="11" t="s">
        <v>134</v>
      </c>
      <c r="J338" s="31" t="e">
        <f t="shared" ref="J338:N338" si="174">(J118/J117-1)*100</f>
        <v>#DIV/0!</v>
      </c>
      <c r="K338" s="31" t="e">
        <f t="shared" si="174"/>
        <v>#DIV/0!</v>
      </c>
      <c r="L338" s="31" t="e">
        <f t="shared" si="174"/>
        <v>#DIV/0!</v>
      </c>
      <c r="M338" s="31" t="e">
        <f t="shared" si="174"/>
        <v>#DIV/0!</v>
      </c>
      <c r="N338" s="31" t="e">
        <f t="shared" si="174"/>
        <v>#DIV/0!</v>
      </c>
    </row>
    <row r="339" spans="1:14" ht="16.2" hidden="1">
      <c r="A339" s="3"/>
      <c r="B339" s="11" t="s">
        <v>117</v>
      </c>
      <c r="C339" s="31" t="e">
        <f t="shared" ref="C339:G339" si="175">(C119/C118-1)*100</f>
        <v>#DIV/0!</v>
      </c>
      <c r="D339" s="31" t="e">
        <f t="shared" si="175"/>
        <v>#DIV/0!</v>
      </c>
      <c r="E339" s="31" t="e">
        <f t="shared" si="175"/>
        <v>#DIV/0!</v>
      </c>
      <c r="F339" s="31" t="e">
        <f t="shared" si="175"/>
        <v>#DIV/0!</v>
      </c>
      <c r="G339" s="31" t="e">
        <f t="shared" si="175"/>
        <v>#DIV/0!</v>
      </c>
      <c r="H339" s="3"/>
      <c r="I339" s="11" t="s">
        <v>117</v>
      </c>
      <c r="J339" s="31" t="e">
        <f t="shared" ref="J339:N339" si="176">(J119/J118-1)*100</f>
        <v>#DIV/0!</v>
      </c>
      <c r="K339" s="31" t="e">
        <f t="shared" si="176"/>
        <v>#DIV/0!</v>
      </c>
      <c r="L339" s="31" t="e">
        <f t="shared" si="176"/>
        <v>#DIV/0!</v>
      </c>
      <c r="M339" s="31" t="e">
        <f t="shared" si="176"/>
        <v>#DIV/0!</v>
      </c>
      <c r="N339" s="31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chJFKoB8UeWeEkoSaLk8bN+wGkaTtsmg9tszBJqzyavSJh23RLZq+/gwLC7ViZEdMP6VfZqYYPFRK7NsNwWqrg==" saltValue="bkPzrTdWG4fEvNivOitPmg==" spinCount="100000" sheet="1" formatCells="0" formatColumns="0" formatRows="0" insertColumns="0" insertRows="0" insertHyperlinks="0" deleteColumns="0" deleteRows="0" sort="0" autoFilter="0" pivotTables="0"/>
  <mergeCells count="17"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  <mergeCell ref="A235:G235"/>
    <mergeCell ref="H235:N235"/>
    <mergeCell ref="A301:F301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E1" zoomScale="85" zoomScaleNormal="80" zoomScaleSheetLayoutView="85" workbookViewId="0">
      <selection activeCell="G107" sqref="G107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12" t="s">
        <v>0</v>
      </c>
      <c r="B1" s="126">
        <v>7</v>
      </c>
      <c r="C1" s="26" t="s">
        <v>80</v>
      </c>
      <c r="F1" s="1"/>
      <c r="H1" s="112" t="s">
        <v>0</v>
      </c>
      <c r="I1" s="126">
        <v>7</v>
      </c>
      <c r="J1" s="26" t="s">
        <v>80</v>
      </c>
      <c r="M1" s="1"/>
    </row>
    <row r="2" spans="1:14" ht="15" customHeight="1">
      <c r="A2" s="114" t="s">
        <v>57</v>
      </c>
      <c r="B2" s="126"/>
      <c r="C2" s="27" t="s">
        <v>81</v>
      </c>
      <c r="F2" s="1"/>
      <c r="H2" s="114" t="s">
        <v>57</v>
      </c>
      <c r="I2" s="126"/>
      <c r="J2" s="27" t="s">
        <v>126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3" t="s">
        <v>151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151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155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154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" customHeight="1">
      <c r="A6" s="135" t="s">
        <v>153</v>
      </c>
      <c r="B6" s="135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35" t="s">
        <v>153</v>
      </c>
      <c r="I6" s="135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2" customFormat="1" ht="15.75" customHeight="1">
      <c r="A8" s="136" t="s">
        <v>143</v>
      </c>
      <c r="B8" s="136"/>
      <c r="C8" s="117">
        <v>100</v>
      </c>
      <c r="D8" s="117">
        <v>33.6</v>
      </c>
      <c r="E8" s="119">
        <v>5.5</v>
      </c>
      <c r="F8" s="120">
        <v>10.3</v>
      </c>
      <c r="G8" s="117">
        <v>9.3000000000000007</v>
      </c>
      <c r="H8" s="140" t="s">
        <v>143</v>
      </c>
      <c r="I8" s="140"/>
      <c r="J8" s="117">
        <v>15.2</v>
      </c>
      <c r="K8" s="117">
        <v>4.8</v>
      </c>
      <c r="L8" s="118">
        <v>20</v>
      </c>
      <c r="M8" s="117">
        <v>0.3</v>
      </c>
      <c r="N8" s="121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12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12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13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13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14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14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15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15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16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16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17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17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18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18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19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19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20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20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21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21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22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23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23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12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12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13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13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14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24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15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25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16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16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30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30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18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18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27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27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28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28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29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29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22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22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23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23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12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12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13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13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14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14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15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15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16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16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30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30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31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31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27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27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20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20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21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21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22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22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23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23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12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12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13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13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24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24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15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15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32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32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33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33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31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31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19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19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20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20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21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21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22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22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23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23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12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12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13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13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14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14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25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25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26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26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33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33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34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34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35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35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20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20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21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21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22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22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23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23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12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12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13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13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14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14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15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15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16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16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17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17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18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18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27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27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28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20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21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21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22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22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23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23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3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3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3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3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3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3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3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3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3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3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3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3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3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3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3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3">
        <v>2024</v>
      </c>
      <c r="B95" s="11" t="s">
        <v>12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3">
        <v>2024</v>
      </c>
      <c r="I95" s="11" t="s">
        <v>12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3"/>
      <c r="B96" s="7" t="s">
        <v>13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3"/>
      <c r="I96" s="7" t="s">
        <v>13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3"/>
      <c r="B97" s="11" t="s">
        <v>14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14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3"/>
      <c r="B98" s="11" t="s">
        <v>15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15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3"/>
      <c r="B99" s="11" t="s">
        <v>16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16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3"/>
      <c r="B100" s="11" t="s">
        <v>17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17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3"/>
      <c r="B101" s="11" t="s">
        <v>18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18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3"/>
      <c r="B102" s="11" t="s">
        <v>19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19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3"/>
      <c r="B103" s="11" t="s">
        <v>20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20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3"/>
      <c r="B104" s="11" t="s">
        <v>21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21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3"/>
      <c r="B105" s="11" t="s">
        <v>22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22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3"/>
      <c r="B106" s="100" t="s">
        <v>23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100" t="s">
        <v>23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87"/>
      <c r="C107" s="8"/>
      <c r="D107" s="8"/>
      <c r="E107" s="8"/>
      <c r="F107" s="8"/>
      <c r="G107" s="8"/>
      <c r="H107" s="40"/>
      <c r="I107" s="87"/>
      <c r="J107" s="8"/>
      <c r="K107" s="8"/>
      <c r="L107" s="8"/>
      <c r="M107" s="8"/>
      <c r="N107" s="8"/>
    </row>
    <row r="108" spans="1:14" ht="12.6" customHeight="1">
      <c r="A108" s="3">
        <v>2025</v>
      </c>
      <c r="B108" s="100" t="s">
        <v>12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3">
        <v>2025</v>
      </c>
      <c r="I108" s="100" t="s">
        <v>12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customHeight="1">
      <c r="A109" s="3"/>
      <c r="B109" s="100" t="s">
        <v>13</v>
      </c>
      <c r="C109" s="9">
        <v>181.45320051880475</v>
      </c>
      <c r="D109" s="9">
        <v>202.55293441362232</v>
      </c>
      <c r="E109" s="9">
        <v>204.18106427305204</v>
      </c>
      <c r="F109" s="9">
        <v>214.41834155357006</v>
      </c>
      <c r="G109" s="9">
        <v>170.26847805280164</v>
      </c>
      <c r="H109" s="3"/>
      <c r="I109" s="100" t="s">
        <v>13</v>
      </c>
      <c r="J109" s="9">
        <v>143.66205915893508</v>
      </c>
      <c r="K109" s="9">
        <v>159.0596144488853</v>
      </c>
      <c r="L109" s="9">
        <v>187.06217192124566</v>
      </c>
      <c r="M109" s="9">
        <v>201.73785655276703</v>
      </c>
      <c r="N109" s="9">
        <v>217.31962007530663</v>
      </c>
    </row>
    <row r="110" spans="1:14" ht="12.6" customHeight="1">
      <c r="A110" s="3"/>
      <c r="B110" s="11" t="s">
        <v>24</v>
      </c>
      <c r="C110" s="9">
        <v>186.3918962822755</v>
      </c>
      <c r="D110" s="9">
        <v>209.74428102779962</v>
      </c>
      <c r="E110" s="9">
        <v>210.55156135883084</v>
      </c>
      <c r="F110" s="9">
        <v>222.30943268678379</v>
      </c>
      <c r="G110" s="9">
        <v>171.55205250832822</v>
      </c>
      <c r="H110" s="3"/>
      <c r="I110" s="11" t="s">
        <v>24</v>
      </c>
      <c r="J110" s="9">
        <v>147.6834336201824</v>
      </c>
      <c r="K110" s="9">
        <v>154.55595598868751</v>
      </c>
      <c r="L110" s="9">
        <v>193.32744791796119</v>
      </c>
      <c r="M110" s="9">
        <v>208.80114592142192</v>
      </c>
      <c r="N110" s="9">
        <v>228.53358303411946</v>
      </c>
    </row>
    <row r="111" spans="1:14" ht="12.6" customHeight="1">
      <c r="A111" s="3"/>
      <c r="B111" s="100" t="s">
        <v>15</v>
      </c>
      <c r="C111" s="9">
        <v>185.20151252000915</v>
      </c>
      <c r="D111" s="9">
        <v>209.51129223011841</v>
      </c>
      <c r="E111" s="9">
        <v>213.25112083109011</v>
      </c>
      <c r="F111" s="9">
        <v>224.20805178391279</v>
      </c>
      <c r="G111" s="9">
        <v>174.12569986837894</v>
      </c>
      <c r="H111" s="3"/>
      <c r="I111" s="100" t="s">
        <v>15</v>
      </c>
      <c r="J111" s="9">
        <v>146.77795183030887</v>
      </c>
      <c r="K111" s="9">
        <v>150.69495744276475</v>
      </c>
      <c r="L111" s="9">
        <v>189.554559854708</v>
      </c>
      <c r="M111" s="9">
        <v>210.57971855829206</v>
      </c>
      <c r="N111" s="9">
        <v>226.24959007793552</v>
      </c>
    </row>
    <row r="112" spans="1:14" ht="12.6" customHeight="1">
      <c r="A112" s="3"/>
      <c r="B112" s="11" t="s">
        <v>156</v>
      </c>
      <c r="C112" s="9">
        <v>185.97909067256629</v>
      </c>
      <c r="D112" s="9">
        <v>211.0874779463046</v>
      </c>
      <c r="E112" s="9">
        <v>211.5401756980973</v>
      </c>
      <c r="F112" s="9">
        <v>226.23765362693464</v>
      </c>
      <c r="G112" s="9">
        <v>172.72724852299368</v>
      </c>
      <c r="H112" s="3"/>
      <c r="I112" s="11" t="s">
        <v>156</v>
      </c>
      <c r="J112" s="9">
        <v>150.37877753024736</v>
      </c>
      <c r="K112" s="9">
        <v>153.63536487609107</v>
      </c>
      <c r="L112" s="9">
        <v>189.24517383053168</v>
      </c>
      <c r="M112" s="9">
        <v>208.17627325791855</v>
      </c>
      <c r="N112" s="9">
        <v>223.07726394009887</v>
      </c>
    </row>
    <row r="113" spans="1:14" ht="12.6" customHeight="1">
      <c r="A113" s="3"/>
      <c r="B113" s="100" t="s">
        <v>129</v>
      </c>
      <c r="C113" s="9">
        <v>187.21521540292099</v>
      </c>
      <c r="D113" s="9">
        <v>212.24386092270319</v>
      </c>
      <c r="E113" s="9">
        <v>212.73615899327646</v>
      </c>
      <c r="F113" s="9">
        <v>224.4455463966047</v>
      </c>
      <c r="G113" s="9">
        <v>170.33581692055967</v>
      </c>
      <c r="H113" s="3"/>
      <c r="I113" s="100" t="s">
        <v>129</v>
      </c>
      <c r="J113" s="9">
        <v>149.38255775391735</v>
      </c>
      <c r="K113" s="9">
        <v>155.00919725919633</v>
      </c>
      <c r="L113" s="9">
        <v>193.10984282319566</v>
      </c>
      <c r="M113" s="9">
        <v>209.11961821125118</v>
      </c>
      <c r="N113" s="9">
        <v>226.07165787170166</v>
      </c>
    </row>
    <row r="114" spans="1:14" ht="12.6" hidden="1" customHeight="1">
      <c r="A114" s="3"/>
      <c r="B114" s="11" t="s">
        <v>130</v>
      </c>
      <c r="C114" s="9"/>
      <c r="D114" s="9"/>
      <c r="E114" s="9"/>
      <c r="F114" s="9"/>
      <c r="G114" s="9"/>
      <c r="H114" s="3"/>
      <c r="I114" s="11" t="s">
        <v>130</v>
      </c>
      <c r="J114" s="9"/>
      <c r="K114" s="9"/>
      <c r="L114" s="9"/>
      <c r="M114" s="9"/>
      <c r="N114" s="9"/>
    </row>
    <row r="115" spans="1:14" ht="12.6" hidden="1" customHeight="1">
      <c r="A115" s="7"/>
      <c r="B115" s="11" t="s">
        <v>131</v>
      </c>
      <c r="C115" s="9"/>
      <c r="D115" s="9"/>
      <c r="E115" s="9"/>
      <c r="F115" s="9"/>
      <c r="G115" s="9"/>
      <c r="H115" s="7"/>
      <c r="I115" s="11" t="s">
        <v>131</v>
      </c>
      <c r="J115" s="9"/>
      <c r="K115" s="9"/>
      <c r="L115" s="9"/>
      <c r="M115" s="9"/>
      <c r="N115" s="9"/>
    </row>
    <row r="116" spans="1:14" ht="12.6" hidden="1" customHeight="1">
      <c r="A116" s="7"/>
      <c r="B116" s="11" t="s">
        <v>132</v>
      </c>
      <c r="C116" s="9"/>
      <c r="D116" s="9"/>
      <c r="E116" s="9"/>
      <c r="F116" s="9"/>
      <c r="G116" s="9"/>
      <c r="H116" s="7"/>
      <c r="I116" s="11" t="s">
        <v>132</v>
      </c>
      <c r="J116" s="9"/>
      <c r="K116" s="9"/>
      <c r="L116" s="9"/>
      <c r="M116" s="9"/>
      <c r="N116" s="9"/>
    </row>
    <row r="117" spans="1:14" ht="12.6" hidden="1" customHeight="1">
      <c r="A117" s="3"/>
      <c r="B117" s="11" t="s">
        <v>133</v>
      </c>
      <c r="C117" s="9"/>
      <c r="D117" s="9"/>
      <c r="E117" s="9"/>
      <c r="F117" s="9"/>
      <c r="G117" s="9"/>
      <c r="H117" s="3"/>
      <c r="I117" s="11" t="s">
        <v>133</v>
      </c>
      <c r="J117" s="9"/>
      <c r="K117" s="9"/>
      <c r="L117" s="9"/>
      <c r="M117" s="9"/>
      <c r="N117" s="9"/>
    </row>
    <row r="118" spans="1:14" ht="12.6" hidden="1" customHeight="1">
      <c r="A118" s="3"/>
      <c r="B118" s="11" t="s">
        <v>134</v>
      </c>
      <c r="C118" s="9"/>
      <c r="D118" s="9"/>
      <c r="E118" s="9"/>
      <c r="F118" s="9"/>
      <c r="G118" s="9"/>
      <c r="H118" s="3"/>
      <c r="I118" s="11" t="s">
        <v>134</v>
      </c>
      <c r="J118" s="9"/>
      <c r="K118" s="9"/>
      <c r="L118" s="9"/>
      <c r="M118" s="9"/>
      <c r="N118" s="9"/>
    </row>
    <row r="119" spans="1:14" ht="12.6" hidden="1" customHeight="1">
      <c r="A119" s="3"/>
      <c r="B119" s="11" t="s">
        <v>117</v>
      </c>
      <c r="C119" s="9"/>
      <c r="D119" s="9"/>
      <c r="E119" s="9"/>
      <c r="F119" s="9"/>
      <c r="G119" s="9"/>
      <c r="H119" s="3"/>
      <c r="I119" s="11" t="s">
        <v>117</v>
      </c>
      <c r="J119" s="9"/>
      <c r="K119" s="9"/>
      <c r="L119" s="9"/>
      <c r="M119" s="9"/>
      <c r="N119" s="9"/>
    </row>
    <row r="120" spans="1:14">
      <c r="A120" s="3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2" customFormat="1" ht="15.75" customHeight="1">
      <c r="A121" s="130" t="s">
        <v>138</v>
      </c>
      <c r="B121" s="130"/>
      <c r="C121" s="130"/>
      <c r="D121" s="130"/>
      <c r="E121" s="130"/>
      <c r="F121" s="130"/>
      <c r="G121" s="130"/>
      <c r="H121" s="130" t="s">
        <v>138</v>
      </c>
      <c r="I121" s="130"/>
      <c r="J121" s="130"/>
      <c r="K121" s="130"/>
      <c r="L121" s="130"/>
      <c r="M121" s="130"/>
      <c r="N121" s="130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12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12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13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13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14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14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15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15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16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16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17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17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18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18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19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19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20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20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21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21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22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22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23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23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12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12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13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13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14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24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15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25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16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16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30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30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18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18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27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27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28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28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29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29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22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22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23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23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12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12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13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13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14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14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15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15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16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16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30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30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31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31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27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27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20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20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21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21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22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22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23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23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12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12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13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13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24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24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15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15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32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32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33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33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31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31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19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19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20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20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21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21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22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22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23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23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12</v>
      </c>
      <c r="C174" s="9">
        <f t="shared" ref="C174:G180" si="0">(C62/C49-1)*100</f>
        <v>2.7644436786563586</v>
      </c>
      <c r="D174" s="9">
        <f t="shared" si="0"/>
        <v>7.1989924563164331</v>
      </c>
      <c r="E174" s="9">
        <f t="shared" si="0"/>
        <v>5.9192669362348127</v>
      </c>
      <c r="F174" s="9">
        <f t="shared" si="0"/>
        <v>13.356881971667779</v>
      </c>
      <c r="G174" s="9">
        <f t="shared" si="0"/>
        <v>-0.78352659162381766</v>
      </c>
      <c r="H174" s="3">
        <v>2022</v>
      </c>
      <c r="I174" s="12" t="s">
        <v>12</v>
      </c>
      <c r="J174" s="9">
        <f t="shared" ref="J174:N174" si="1">(J62/J49-1)*100</f>
        <v>-1.4782202375902997</v>
      </c>
      <c r="K174" s="9">
        <f t="shared" si="1"/>
        <v>1.0617225529143237</v>
      </c>
      <c r="L174" s="9">
        <f t="shared" si="1"/>
        <v>-0.28514315215713015</v>
      </c>
      <c r="M174" s="9">
        <f t="shared" si="1"/>
        <v>3.7095718345785178</v>
      </c>
      <c r="N174" s="9">
        <f t="shared" si="1"/>
        <v>26.248196146639245</v>
      </c>
    </row>
    <row r="175" spans="1:14" ht="13.5" hidden="1" customHeight="1">
      <c r="A175" s="3"/>
      <c r="B175" s="13" t="s">
        <v>13</v>
      </c>
      <c r="C175" s="9">
        <f t="shared" si="0"/>
        <v>5.4206394447565032</v>
      </c>
      <c r="D175" s="9">
        <f t="shared" si="0"/>
        <v>12.248884242061431</v>
      </c>
      <c r="E175" s="9">
        <f t="shared" si="0"/>
        <v>6.3926132199923824</v>
      </c>
      <c r="F175" s="9">
        <f t="shared" si="0"/>
        <v>15.191942444004813</v>
      </c>
      <c r="G175" s="9">
        <f t="shared" si="0"/>
        <v>-3.9283528944561219</v>
      </c>
      <c r="H175" s="3"/>
      <c r="I175" s="13" t="s">
        <v>13</v>
      </c>
      <c r="J175" s="9">
        <f t="shared" ref="J175:N175" si="2">(J63/J50-1)*100</f>
        <v>3.8901426164230202</v>
      </c>
      <c r="K175" s="9">
        <f t="shared" si="2"/>
        <v>2.7774903667654449</v>
      </c>
      <c r="L175" s="9">
        <f t="shared" si="2"/>
        <v>4.3183218056827455</v>
      </c>
      <c r="M175" s="9">
        <f t="shared" si="2"/>
        <v>4.2333412031478446</v>
      </c>
      <c r="N175" s="9">
        <f t="shared" si="2"/>
        <v>28.352371095804841</v>
      </c>
    </row>
    <row r="176" spans="1:14" ht="13.5" hidden="1" customHeight="1">
      <c r="A176" s="3"/>
      <c r="B176" s="13" t="s">
        <v>14</v>
      </c>
      <c r="C176" s="9">
        <f t="shared" si="0"/>
        <v>7.2727124787180353</v>
      </c>
      <c r="D176" s="9">
        <f t="shared" si="0"/>
        <v>14.04524365919093</v>
      </c>
      <c r="E176" s="9">
        <f t="shared" si="0"/>
        <v>7.4212555510552392</v>
      </c>
      <c r="F176" s="9">
        <f t="shared" si="0"/>
        <v>4.0872034665667467</v>
      </c>
      <c r="G176" s="9">
        <f t="shared" si="0"/>
        <v>2.0154999641658788</v>
      </c>
      <c r="H176" s="40"/>
      <c r="I176" s="13" t="s">
        <v>14</v>
      </c>
      <c r="J176" s="9">
        <f t="shared" ref="J176:N176" si="3">(J64/J51-1)*100</f>
        <v>2.9471943279366641</v>
      </c>
      <c r="K176" s="9">
        <f t="shared" si="3"/>
        <v>9.2574360977125902</v>
      </c>
      <c r="L176" s="9">
        <f t="shared" si="3"/>
        <v>5.5894656368548512</v>
      </c>
      <c r="M176" s="9">
        <f t="shared" si="3"/>
        <v>8.8322587460332613</v>
      </c>
      <c r="N176" s="9">
        <f t="shared" si="3"/>
        <v>24.276306560693396</v>
      </c>
    </row>
    <row r="177" spans="1:14" ht="13.5" hidden="1" customHeight="1">
      <c r="A177" s="3"/>
      <c r="B177" s="13" t="s">
        <v>25</v>
      </c>
      <c r="C177" s="9">
        <f t="shared" si="0"/>
        <v>16.597739693241031</v>
      </c>
      <c r="D177" s="9">
        <f t="shared" si="0"/>
        <v>25.970296888357126</v>
      </c>
      <c r="E177" s="9">
        <f t="shared" si="0"/>
        <v>12.607281020320382</v>
      </c>
      <c r="F177" s="9">
        <f t="shared" si="0"/>
        <v>31.179142620550458</v>
      </c>
      <c r="G177" s="9">
        <f t="shared" si="0"/>
        <v>5.2124178100856566</v>
      </c>
      <c r="H177" s="40"/>
      <c r="I177" s="13" t="s">
        <v>25</v>
      </c>
      <c r="J177" s="9">
        <f t="shared" ref="J177:N177" si="4">(J65/J52-1)*100</f>
        <v>9.5825832408458211</v>
      </c>
      <c r="K177" s="9">
        <f t="shared" si="4"/>
        <v>16.99485113732986</v>
      </c>
      <c r="L177" s="9">
        <f t="shared" si="4"/>
        <v>17.654952603229667</v>
      </c>
      <c r="M177" s="9">
        <f t="shared" si="4"/>
        <v>11.412919422602297</v>
      </c>
      <c r="N177" s="9">
        <f t="shared" si="4"/>
        <v>25.832504742797791</v>
      </c>
    </row>
    <row r="178" spans="1:14" ht="13.5" hidden="1" customHeight="1">
      <c r="A178" s="3"/>
      <c r="B178" s="11" t="s">
        <v>26</v>
      </c>
      <c r="C178" s="9">
        <f t="shared" si="0"/>
        <v>24.196985225132096</v>
      </c>
      <c r="D178" s="9">
        <f t="shared" si="0"/>
        <v>32.142198633721186</v>
      </c>
      <c r="E178" s="9">
        <f t="shared" si="0"/>
        <v>16.356552409370572</v>
      </c>
      <c r="F178" s="9">
        <f t="shared" si="0"/>
        <v>56.38254750583571</v>
      </c>
      <c r="G178" s="9">
        <f t="shared" si="0"/>
        <v>9.1406344907206218</v>
      </c>
      <c r="H178" s="40"/>
      <c r="I178" s="11" t="s">
        <v>26</v>
      </c>
      <c r="J178" s="9">
        <f t="shared" ref="J178:N178" si="5">(J66/J53-1)*100</f>
        <v>17.036224705895098</v>
      </c>
      <c r="K178" s="9">
        <f t="shared" si="5"/>
        <v>21.369127043318748</v>
      </c>
      <c r="L178" s="9">
        <f t="shared" si="5"/>
        <v>28.865160921799159</v>
      </c>
      <c r="M178" s="9">
        <f t="shared" si="5"/>
        <v>17.677187186804932</v>
      </c>
      <c r="N178" s="9">
        <f t="shared" si="5"/>
        <v>25.351948976386417</v>
      </c>
    </row>
    <row r="179" spans="1:14" ht="13.5" hidden="1" customHeight="1">
      <c r="A179" s="3"/>
      <c r="B179" s="11" t="s">
        <v>33</v>
      </c>
      <c r="C179" s="9">
        <f t="shared" si="0"/>
        <v>31.304799541341378</v>
      </c>
      <c r="D179" s="9">
        <f t="shared" si="0"/>
        <v>31.458719741532136</v>
      </c>
      <c r="E179" s="9">
        <f t="shared" si="0"/>
        <v>16.570645037103503</v>
      </c>
      <c r="F179" s="9">
        <f t="shared" si="0"/>
        <v>109.83422167783252</v>
      </c>
      <c r="G179" s="9">
        <f t="shared" si="0"/>
        <v>16.593003261312234</v>
      </c>
      <c r="H179" s="40"/>
      <c r="I179" s="11" t="s">
        <v>33</v>
      </c>
      <c r="J179" s="9">
        <f t="shared" ref="J179:N179" si="6">(J67/J54-1)*100</f>
        <v>25.170083836315893</v>
      </c>
      <c r="K179" s="9">
        <f t="shared" si="6"/>
        <v>26.334107866525724</v>
      </c>
      <c r="L179" s="9">
        <f t="shared" si="6"/>
        <v>40.658637801288755</v>
      </c>
      <c r="M179" s="9">
        <f t="shared" si="6"/>
        <v>25.654295987413601</v>
      </c>
      <c r="N179" s="9">
        <f t="shared" si="6"/>
        <v>28.717582557937192</v>
      </c>
    </row>
    <row r="180" spans="1:14" ht="13.5" hidden="1" customHeight="1">
      <c r="A180" s="3"/>
      <c r="B180" s="11" t="s">
        <v>34</v>
      </c>
      <c r="C180" s="9">
        <f t="shared" si="0"/>
        <v>31.612412657393318</v>
      </c>
      <c r="D180" s="9">
        <f t="shared" si="0"/>
        <v>32.658293434534478</v>
      </c>
      <c r="E180" s="9">
        <f t="shared" si="0"/>
        <v>18.153500705963133</v>
      </c>
      <c r="F180" s="9">
        <f t="shared" si="0"/>
        <v>71.25938797535683</v>
      </c>
      <c r="G180" s="9">
        <f t="shared" si="0"/>
        <v>17.554562463463029</v>
      </c>
      <c r="H180" s="40"/>
      <c r="I180" s="11" t="s">
        <v>34</v>
      </c>
      <c r="J180" s="9">
        <f t="shared" ref="J180:N180" si="7">(J68/J55-1)*100</f>
        <v>25.319669471384575</v>
      </c>
      <c r="K180" s="9">
        <f t="shared" si="7"/>
        <v>26.24179931678059</v>
      </c>
      <c r="L180" s="9">
        <f t="shared" si="7"/>
        <v>43.445426383054084</v>
      </c>
      <c r="M180" s="9">
        <f t="shared" si="7"/>
        <v>31.726238914582929</v>
      </c>
      <c r="N180" s="9">
        <f t="shared" si="7"/>
        <v>26.753149206886363</v>
      </c>
    </row>
    <row r="181" spans="1:14" ht="13.5" hidden="1" customHeight="1">
      <c r="A181" s="3"/>
      <c r="B181" s="11" t="s">
        <v>35</v>
      </c>
      <c r="C181" s="9">
        <f>(C69/C56-1)*100</f>
        <v>30.072194637549178</v>
      </c>
      <c r="D181" s="9">
        <f t="shared" ref="D181:G181" si="8">(D69/D56-1)*100</f>
        <v>32.632190626195602</v>
      </c>
      <c r="E181" s="9">
        <f t="shared" si="8"/>
        <v>16.808597867766515</v>
      </c>
      <c r="F181" s="9">
        <f t="shared" si="8"/>
        <v>50.600696712051715</v>
      </c>
      <c r="G181" s="9">
        <f t="shared" si="8"/>
        <v>16.433516894719347</v>
      </c>
      <c r="H181" s="40"/>
      <c r="I181" s="11" t="s">
        <v>35</v>
      </c>
      <c r="J181" s="9">
        <f>(J69/J56-1)*100</f>
        <v>23.212437758944816</v>
      </c>
      <c r="K181" s="9">
        <f t="shared" ref="K181:N181" si="9">(K69/K56-1)*100</f>
        <v>21.796231332535633</v>
      </c>
      <c r="L181" s="9">
        <f t="shared" si="9"/>
        <v>44.508502860447365</v>
      </c>
      <c r="M181" s="9">
        <f t="shared" si="9"/>
        <v>20.349812672478464</v>
      </c>
      <c r="N181" s="9">
        <f t="shared" si="9"/>
        <v>23.545229805209409</v>
      </c>
    </row>
    <row r="182" spans="1:14" ht="13.5" hidden="1" customHeight="1">
      <c r="A182" s="3"/>
      <c r="B182" s="15" t="s">
        <v>20</v>
      </c>
      <c r="C182" s="9">
        <f t="shared" ref="C182:G182" si="10">(C70/C57-1)*100</f>
        <v>27.098093023370495</v>
      </c>
      <c r="D182" s="9">
        <f t="shared" si="10"/>
        <v>31.499035694362743</v>
      </c>
      <c r="E182" s="9">
        <f t="shared" si="10"/>
        <v>10.482918940622721</v>
      </c>
      <c r="F182" s="9">
        <f t="shared" si="10"/>
        <v>37.276498964400858</v>
      </c>
      <c r="G182" s="9">
        <f t="shared" si="10"/>
        <v>15.457208848765447</v>
      </c>
      <c r="H182" s="40"/>
      <c r="I182" s="15" t="s">
        <v>20</v>
      </c>
      <c r="J182" s="9">
        <f t="shared" ref="J182:N182" si="11">(J70/J57-1)*100</f>
        <v>16.966763208314205</v>
      </c>
      <c r="K182" s="9">
        <f t="shared" si="11"/>
        <v>21.742228593464507</v>
      </c>
      <c r="L182" s="9">
        <f t="shared" si="11"/>
        <v>42.95445151898145</v>
      </c>
      <c r="M182" s="9">
        <f t="shared" si="11"/>
        <v>14.448440447391885</v>
      </c>
      <c r="N182" s="9">
        <f t="shared" si="11"/>
        <v>15.978033607611852</v>
      </c>
    </row>
    <row r="183" spans="1:14" ht="14.4" hidden="1" customHeight="1">
      <c r="A183" s="3"/>
      <c r="B183" s="15" t="s">
        <v>21</v>
      </c>
      <c r="C183" s="9">
        <f>(C71/C58-1)*100</f>
        <v>22.254352673611088</v>
      </c>
      <c r="D183" s="9">
        <f t="shared" ref="D183:G183" si="12">(D71/D58-1)*100</f>
        <v>24.330362768187651</v>
      </c>
      <c r="E183" s="9">
        <f t="shared" si="12"/>
        <v>9.7346576827959996</v>
      </c>
      <c r="F183" s="9">
        <f t="shared" si="12"/>
        <v>33.507198596267898</v>
      </c>
      <c r="G183" s="9">
        <f t="shared" si="12"/>
        <v>10.290966871815744</v>
      </c>
      <c r="H183" s="40"/>
      <c r="I183" s="15" t="s">
        <v>21</v>
      </c>
      <c r="J183" s="9">
        <f>(J71/J58-1)*100</f>
        <v>14.80446039868184</v>
      </c>
      <c r="K183" s="9">
        <f t="shared" ref="K183:N183" si="13">(K71/K58-1)*100</f>
        <v>14.248621176006072</v>
      </c>
      <c r="L183" s="9">
        <f t="shared" si="13"/>
        <v>38.316148264578317</v>
      </c>
      <c r="M183" s="9">
        <f t="shared" si="13"/>
        <v>20.851200758594235</v>
      </c>
      <c r="N183" s="9">
        <f t="shared" si="13"/>
        <v>14.903012495226186</v>
      </c>
    </row>
    <row r="184" spans="1:14" ht="14.4" hidden="1" customHeight="1">
      <c r="A184" s="3"/>
      <c r="B184" s="7" t="s">
        <v>22</v>
      </c>
      <c r="C184" s="9">
        <f t="shared" ref="C184:G184" si="14">(C72/C59-1)*100</f>
        <v>18.280672354857263</v>
      </c>
      <c r="D184" s="9">
        <f t="shared" si="14"/>
        <v>21.007630838927071</v>
      </c>
      <c r="E184" s="9">
        <f t="shared" si="14"/>
        <v>9.7507943764754792</v>
      </c>
      <c r="F184" s="9">
        <f t="shared" si="14"/>
        <v>35.011832057034596</v>
      </c>
      <c r="G184" s="9">
        <f t="shared" si="14"/>
        <v>6.1360894754084239</v>
      </c>
      <c r="H184" s="40"/>
      <c r="I184" s="7" t="s">
        <v>22</v>
      </c>
      <c r="J184" s="9">
        <f>(J72/J59-1)*100</f>
        <v>10.50026284918113</v>
      </c>
      <c r="K184" s="9">
        <f t="shared" ref="K184:N184" si="15">(K72/K59-1)*100</f>
        <v>7.9289893804959988</v>
      </c>
      <c r="L184" s="9">
        <f t="shared" si="15"/>
        <v>31.476110523057031</v>
      </c>
      <c r="M184" s="9">
        <f t="shared" si="15"/>
        <v>20.520827412632457</v>
      </c>
      <c r="N184" s="9">
        <f t="shared" si="15"/>
        <v>6.1761383496484079</v>
      </c>
    </row>
    <row r="185" spans="1:14" ht="17.25" hidden="1" customHeight="1">
      <c r="A185" s="3"/>
      <c r="B185" s="79" t="s">
        <v>23</v>
      </c>
      <c r="C185" s="9">
        <f>(C73/C60-1)*100</f>
        <v>17.403544889637089</v>
      </c>
      <c r="D185" s="9">
        <f t="shared" ref="D185:G185" si="16">(D73/D60-1)*100</f>
        <v>20.759485224749664</v>
      </c>
      <c r="E185" s="9">
        <f t="shared" si="16"/>
        <v>11.975181459984174</v>
      </c>
      <c r="F185" s="9">
        <f t="shared" si="16"/>
        <v>38.615600065701038</v>
      </c>
      <c r="G185" s="9">
        <f t="shared" si="16"/>
        <v>5.7422646018650214</v>
      </c>
      <c r="H185" s="40"/>
      <c r="I185" s="79" t="s">
        <v>23</v>
      </c>
      <c r="J185" s="9">
        <f t="shared" ref="J185:N185" si="17">(J73/J60-1)*100</f>
        <v>8.3603256554320318</v>
      </c>
      <c r="K185" s="9">
        <f t="shared" si="17"/>
        <v>3.0989535978465543</v>
      </c>
      <c r="L185" s="9">
        <f t="shared" si="17"/>
        <v>29.334972135883032</v>
      </c>
      <c r="M185" s="9">
        <f t="shared" si="17"/>
        <v>19.434781021466009</v>
      </c>
      <c r="N185" s="9">
        <f t="shared" si="17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12</v>
      </c>
      <c r="C187" s="9">
        <f t="shared" ref="C187:G191" si="18">(C75/C62-1)*100</f>
        <v>16.193870753856011</v>
      </c>
      <c r="D187" s="9">
        <f t="shared" si="18"/>
        <v>20.89496729888376</v>
      </c>
      <c r="E187" s="9">
        <f t="shared" si="18"/>
        <v>13.035807431398139</v>
      </c>
      <c r="F187" s="9">
        <f t="shared" si="18"/>
        <v>40.639661149242002</v>
      </c>
      <c r="G187" s="9">
        <f t="shared" si="18"/>
        <v>3.3193608166802724</v>
      </c>
      <c r="H187" s="3">
        <v>2023</v>
      </c>
      <c r="I187" s="7" t="s">
        <v>12</v>
      </c>
      <c r="J187" s="9">
        <f t="shared" ref="J187:N190" si="19">(J75/J62-1)*100</f>
        <v>8.9875748688990065</v>
      </c>
      <c r="K187" s="9">
        <f t="shared" si="19"/>
        <v>-2.4432188979745639</v>
      </c>
      <c r="L187" s="9">
        <f t="shared" si="19"/>
        <v>27.699412919212165</v>
      </c>
      <c r="M187" s="9">
        <f t="shared" si="19"/>
        <v>20.417838663939381</v>
      </c>
      <c r="N187" s="9">
        <f t="shared" si="19"/>
        <v>6.0818327949886841</v>
      </c>
    </row>
    <row r="188" spans="1:14" ht="12.6" hidden="1" customHeight="1">
      <c r="A188" s="3"/>
      <c r="B188" s="7" t="s">
        <v>13</v>
      </c>
      <c r="C188" s="9">
        <f t="shared" si="18"/>
        <v>14.076618985052992</v>
      </c>
      <c r="D188" s="9">
        <f t="shared" si="18"/>
        <v>17.934537583158992</v>
      </c>
      <c r="E188" s="9">
        <f t="shared" si="18"/>
        <v>13.390601645781119</v>
      </c>
      <c r="F188" s="9">
        <f t="shared" si="18"/>
        <v>42.12956411544377</v>
      </c>
      <c r="G188" s="9">
        <f t="shared" si="18"/>
        <v>6.6559640695195821</v>
      </c>
      <c r="H188" s="3"/>
      <c r="I188" s="7" t="s">
        <v>13</v>
      </c>
      <c r="J188" s="9">
        <f t="shared" si="19"/>
        <v>5.7975382371556528</v>
      </c>
      <c r="K188" s="9">
        <f t="shared" si="19"/>
        <v>-3.967186644873899</v>
      </c>
      <c r="L188" s="9">
        <f t="shared" si="19"/>
        <v>20.916879663826894</v>
      </c>
      <c r="M188" s="9">
        <f t="shared" si="19"/>
        <v>20.49050119617981</v>
      </c>
      <c r="N188" s="9">
        <f t="shared" si="19"/>
        <v>10.022338412281485</v>
      </c>
    </row>
    <row r="189" spans="1:14" ht="12.6" hidden="1" customHeight="1">
      <c r="A189" s="3"/>
      <c r="B189" s="11" t="s">
        <v>14</v>
      </c>
      <c r="C189" s="9">
        <f t="shared" si="18"/>
        <v>13.797236853486616</v>
      </c>
      <c r="D189" s="9">
        <f t="shared" si="18"/>
        <v>17.688603856119567</v>
      </c>
      <c r="E189" s="9">
        <f t="shared" si="18"/>
        <v>12.997128463540042</v>
      </c>
      <c r="F189" s="9">
        <f t="shared" si="18"/>
        <v>37.33532962269841</v>
      </c>
      <c r="G189" s="9">
        <f t="shared" si="18"/>
        <v>6.4849373185345005</v>
      </c>
      <c r="H189" s="40"/>
      <c r="I189" s="11" t="s">
        <v>14</v>
      </c>
      <c r="J189" s="9">
        <f t="shared" si="19"/>
        <v>6.9067656276902145</v>
      </c>
      <c r="K189" s="9">
        <f t="shared" si="19"/>
        <v>-2.31279455747464</v>
      </c>
      <c r="L189" s="9">
        <f t="shared" si="19"/>
        <v>20.292281981100537</v>
      </c>
      <c r="M189" s="9">
        <f t="shared" si="19"/>
        <v>15.688823290052166</v>
      </c>
      <c r="N189" s="9">
        <f t="shared" si="19"/>
        <v>15.309793557099805</v>
      </c>
    </row>
    <row r="190" spans="1:14" ht="12.6" hidden="1" customHeight="1">
      <c r="A190" s="3"/>
      <c r="B190" s="11" t="s">
        <v>15</v>
      </c>
      <c r="C190" s="9">
        <f t="shared" si="18"/>
        <v>10.036007533961966</v>
      </c>
      <c r="D190" s="9">
        <f t="shared" si="18"/>
        <v>16.179978562684294</v>
      </c>
      <c r="E190" s="9">
        <f t="shared" si="18"/>
        <v>11.258244688167252</v>
      </c>
      <c r="F190" s="9">
        <f t="shared" si="18"/>
        <v>20.294362794386767</v>
      </c>
      <c r="G190" s="9">
        <f t="shared" si="18"/>
        <v>1.0997209169911093</v>
      </c>
      <c r="H190" s="40"/>
      <c r="I190" s="11" t="s">
        <v>15</v>
      </c>
      <c r="J190" s="9">
        <f t="shared" si="19"/>
        <v>0.78012921180254935</v>
      </c>
      <c r="K190" s="9">
        <f t="shared" si="19"/>
        <v>-2.8108804319761482</v>
      </c>
      <c r="L190" s="9">
        <f t="shared" si="19"/>
        <v>15.75615861268551</v>
      </c>
      <c r="M190" s="9">
        <f t="shared" si="19"/>
        <v>10.039221955579848</v>
      </c>
      <c r="N190" s="9">
        <f t="shared" si="19"/>
        <v>7.4266060778075182</v>
      </c>
    </row>
    <row r="191" spans="1:14" ht="12.6" hidden="1" customHeight="1">
      <c r="A191" s="3"/>
      <c r="B191" s="11" t="s">
        <v>16</v>
      </c>
      <c r="C191" s="9">
        <f t="shared" si="18"/>
        <v>2.3611668748188652</v>
      </c>
      <c r="D191" s="9">
        <f t="shared" si="18"/>
        <v>6.3005882656631096</v>
      </c>
      <c r="E191" s="9">
        <f t="shared" si="18"/>
        <v>6.1342320834750108</v>
      </c>
      <c r="F191" s="9">
        <f t="shared" si="18"/>
        <v>10.141669181946412</v>
      </c>
      <c r="G191" s="9">
        <f t="shared" si="18"/>
        <v>-1.1134036990910423</v>
      </c>
      <c r="H191" s="40"/>
      <c r="I191" s="11" t="s">
        <v>16</v>
      </c>
      <c r="J191" s="9">
        <f t="shared" ref="J191:N191" si="20">(J79/J66-1)*100</f>
        <v>-3.4446619027978298</v>
      </c>
      <c r="K191" s="9">
        <f t="shared" si="20"/>
        <v>-1.6212172497902189</v>
      </c>
      <c r="L191" s="9">
        <f t="shared" si="20"/>
        <v>3.9881887894356316</v>
      </c>
      <c r="M191" s="9">
        <f t="shared" si="20"/>
        <v>3.1752322635503205</v>
      </c>
      <c r="N191" s="9">
        <f t="shared" si="20"/>
        <v>1.4021735716529093</v>
      </c>
    </row>
    <row r="192" spans="1:14" ht="12.6" hidden="1" customHeight="1">
      <c r="A192" s="3"/>
      <c r="B192" s="11" t="s">
        <v>17</v>
      </c>
      <c r="C192" s="9">
        <f t="shared" ref="C192:G192" si="21">(C80/C67-1)*100</f>
        <v>2.5978675555468067</v>
      </c>
      <c r="D192" s="9">
        <f t="shared" si="21"/>
        <v>8.4327174526766857</v>
      </c>
      <c r="E192" s="9">
        <f t="shared" si="21"/>
        <v>8.6586766969646511</v>
      </c>
      <c r="F192" s="9">
        <f t="shared" si="21"/>
        <v>12.695532506810103</v>
      </c>
      <c r="G192" s="9">
        <f t="shared" si="21"/>
        <v>0.50889844185701971</v>
      </c>
      <c r="H192" s="40"/>
      <c r="I192" s="11" t="s">
        <v>17</v>
      </c>
      <c r="J192" s="9">
        <f t="shared" ref="J192:N192" si="22">(J80/J67-1)*100</f>
        <v>-3.4035199583777098</v>
      </c>
      <c r="K192" s="9">
        <f t="shared" si="22"/>
        <v>-1.6704261278369659</v>
      </c>
      <c r="L192" s="9">
        <f t="shared" si="22"/>
        <v>0.68875498790037515</v>
      </c>
      <c r="M192" s="9">
        <f t="shared" si="22"/>
        <v>3.4450835253204692</v>
      </c>
      <c r="N192" s="9">
        <f t="shared" si="22"/>
        <v>0.60017102458986837</v>
      </c>
    </row>
    <row r="193" spans="1:14" ht="12.6" hidden="1" customHeight="1">
      <c r="A193" s="3"/>
      <c r="B193" s="11" t="s">
        <v>18</v>
      </c>
      <c r="C193" s="9">
        <f t="shared" ref="C193:G193" si="23">(C81/C68-1)*100</f>
        <v>2.7408381115102687</v>
      </c>
      <c r="D193" s="9">
        <f t="shared" si="23"/>
        <v>6.0726824775402921</v>
      </c>
      <c r="E193" s="9">
        <f t="shared" si="23"/>
        <v>8.5350106387024116</v>
      </c>
      <c r="F193" s="9">
        <f t="shared" si="23"/>
        <v>9.065665360121411</v>
      </c>
      <c r="G193" s="9">
        <f t="shared" si="23"/>
        <v>1.2793648338417674</v>
      </c>
      <c r="H193" s="40"/>
      <c r="I193" s="11" t="s">
        <v>18</v>
      </c>
      <c r="J193" s="9">
        <f t="shared" ref="J193:N193" si="24">(J81/J68-1)*100</f>
        <v>-0.75497179298598116</v>
      </c>
      <c r="K193" s="9">
        <f t="shared" si="24"/>
        <v>-1.4028674093812143</v>
      </c>
      <c r="L193" s="9">
        <f t="shared" si="24"/>
        <v>2.1747275822028289</v>
      </c>
      <c r="M193" s="9">
        <f t="shared" si="24"/>
        <v>3.4490663665078358</v>
      </c>
      <c r="N193" s="9">
        <f t="shared" si="24"/>
        <v>-0.90009571987901271</v>
      </c>
    </row>
    <row r="194" spans="1:14" ht="12.6" hidden="1" customHeight="1">
      <c r="A194" s="3"/>
      <c r="B194" s="11" t="s">
        <v>27</v>
      </c>
      <c r="C194" s="9">
        <f t="shared" ref="C194:G194" si="25">(C82/C69-1)*100</f>
        <v>3.7837016685199787</v>
      </c>
      <c r="D194" s="9">
        <f t="shared" si="25"/>
        <v>7.0129334398223886</v>
      </c>
      <c r="E194" s="9">
        <f t="shared" si="25"/>
        <v>9.7385122014198586</v>
      </c>
      <c r="F194" s="9">
        <f t="shared" si="25"/>
        <v>11.680211409504015</v>
      </c>
      <c r="G194" s="9">
        <f t="shared" si="25"/>
        <v>-8.5220728828461212E-2</v>
      </c>
      <c r="H194" s="40"/>
      <c r="I194" s="11" t="s">
        <v>27</v>
      </c>
      <c r="J194" s="9">
        <f t="shared" ref="J194:N194" si="26">(J82/J69-1)*100</f>
        <v>1.653399578241288</v>
      </c>
      <c r="K194" s="9">
        <f t="shared" si="26"/>
        <v>-0.39055543066471854</v>
      </c>
      <c r="L194" s="9">
        <f t="shared" si="26"/>
        <v>3.2335635647962491</v>
      </c>
      <c r="M194" s="9">
        <f t="shared" si="26"/>
        <v>4.6939188623307482</v>
      </c>
      <c r="N194" s="9">
        <f t="shared" si="26"/>
        <v>-0.34383673998225062</v>
      </c>
    </row>
    <row r="195" spans="1:14" ht="12.6" hidden="1" customHeight="1">
      <c r="A195" s="3"/>
      <c r="B195" s="11" t="s">
        <v>20</v>
      </c>
      <c r="C195" s="9">
        <f t="shared" ref="C195:G195" si="27">(C83/C70-1)*100</f>
        <v>3.7668363518828185</v>
      </c>
      <c r="D195" s="9">
        <f t="shared" si="27"/>
        <v>6.6905003395077323</v>
      </c>
      <c r="E195" s="9">
        <f t="shared" si="27"/>
        <v>10.388147715779894</v>
      </c>
      <c r="F195" s="9">
        <f t="shared" si="27"/>
        <v>7.7644411263802393</v>
      </c>
      <c r="G195" s="9">
        <f t="shared" si="27"/>
        <v>0.83360440518760459</v>
      </c>
      <c r="H195" s="40"/>
      <c r="I195" s="11" t="s">
        <v>28</v>
      </c>
      <c r="J195" s="9">
        <f t="shared" ref="J195:N195" si="28">(J83/J70-1)*100</f>
        <v>1.9033053011535905</v>
      </c>
      <c r="K195" s="9">
        <f t="shared" si="28"/>
        <v>0.51860972248609638</v>
      </c>
      <c r="L195" s="9">
        <f t="shared" si="28"/>
        <v>2.9967268208222819</v>
      </c>
      <c r="M195" s="9">
        <f t="shared" si="28"/>
        <v>3.1785721911559817</v>
      </c>
      <c r="N195" s="9">
        <f t="shared" si="28"/>
        <v>-0.54642173645844672</v>
      </c>
    </row>
    <row r="196" spans="1:14" ht="12.6" hidden="1" customHeight="1">
      <c r="A196" s="3"/>
      <c r="B196" s="11" t="s">
        <v>21</v>
      </c>
      <c r="C196" s="9">
        <f t="shared" ref="C196:G196" si="29">(C84/C71-1)*100</f>
        <v>2.3008563723346365</v>
      </c>
      <c r="D196" s="9">
        <f t="shared" si="29"/>
        <v>4.5940423899605065</v>
      </c>
      <c r="E196" s="9">
        <f t="shared" si="29"/>
        <v>8.4970375300259526</v>
      </c>
      <c r="F196" s="9">
        <f t="shared" si="29"/>
        <v>6.2672267635405232</v>
      </c>
      <c r="G196" s="9">
        <f t="shared" si="29"/>
        <v>0.26998951303867091</v>
      </c>
      <c r="H196" s="40"/>
      <c r="I196" s="11" t="s">
        <v>21</v>
      </c>
      <c r="J196" s="9">
        <f t="shared" ref="J196:N196" si="30">(J84/J71-1)*100</f>
        <v>1.4677807833427536</v>
      </c>
      <c r="K196" s="9">
        <f t="shared" si="30"/>
        <v>1.9952818945964346</v>
      </c>
      <c r="L196" s="9">
        <f t="shared" si="30"/>
        <v>0.44500927194481843</v>
      </c>
      <c r="M196" s="9">
        <f t="shared" si="30"/>
        <v>3.2092264131311499</v>
      </c>
      <c r="N196" s="9">
        <f t="shared" si="30"/>
        <v>-0.90618697279474247</v>
      </c>
    </row>
    <row r="197" spans="1:14" ht="12.6" hidden="1" customHeight="1">
      <c r="A197" s="3"/>
      <c r="B197" s="11" t="s">
        <v>22</v>
      </c>
      <c r="C197" s="9">
        <f t="shared" ref="C197:G197" si="31">(C85/C72-1)*100</f>
        <v>2.8600030376900287</v>
      </c>
      <c r="D197" s="9">
        <f t="shared" si="31"/>
        <v>5.2530188105648357</v>
      </c>
      <c r="E197" s="9">
        <f t="shared" si="31"/>
        <v>8.7022313395438644</v>
      </c>
      <c r="F197" s="9">
        <f t="shared" si="31"/>
        <v>4.1894923134435436</v>
      </c>
      <c r="G197" s="9">
        <f t="shared" si="31"/>
        <v>-0.4301739111298386</v>
      </c>
      <c r="H197" s="40"/>
      <c r="I197" s="11" t="s">
        <v>22</v>
      </c>
      <c r="J197" s="9">
        <f t="shared" ref="J197:N197" si="32">(J85/J72-1)*100</f>
        <v>3.3999440154690141</v>
      </c>
      <c r="K197" s="9">
        <f t="shared" si="32"/>
        <v>2.4192967341676974</v>
      </c>
      <c r="L197" s="9">
        <f t="shared" si="32"/>
        <v>1.117803444091936</v>
      </c>
      <c r="M197" s="9">
        <f t="shared" si="32"/>
        <v>4.2192678544314521</v>
      </c>
      <c r="N197" s="9">
        <f t="shared" si="32"/>
        <v>-0.36811975891031246</v>
      </c>
    </row>
    <row r="198" spans="1:14" ht="12.6" hidden="1" customHeight="1">
      <c r="A198" s="3"/>
      <c r="B198" s="11" t="s">
        <v>23</v>
      </c>
      <c r="C198" s="9">
        <f t="shared" ref="C198:G198" si="33">(C86/C73-1)*100</f>
        <v>3.6080119445023318</v>
      </c>
      <c r="D198" s="9">
        <f t="shared" si="33"/>
        <v>5.0640856781348553</v>
      </c>
      <c r="E198" s="9">
        <f t="shared" si="33"/>
        <v>8.0807001687923652</v>
      </c>
      <c r="F198" s="9">
        <f t="shared" si="33"/>
        <v>2.8107815151539262</v>
      </c>
      <c r="G198" s="9">
        <f t="shared" si="33"/>
        <v>-5.4779850783581718E-2</v>
      </c>
      <c r="H198" s="40"/>
      <c r="I198" s="11" t="s">
        <v>23</v>
      </c>
      <c r="J198" s="9">
        <f t="shared" ref="J198:N198" si="34">(J86/J73-1)*100</f>
        <v>5.9214124213083252</v>
      </c>
      <c r="K198" s="9">
        <f t="shared" si="34"/>
        <v>2.6399104379138061</v>
      </c>
      <c r="L198" s="9">
        <f t="shared" si="34"/>
        <v>2.5339189220159319</v>
      </c>
      <c r="M198" s="9">
        <f t="shared" si="34"/>
        <v>5.1321923718953055</v>
      </c>
      <c r="N198" s="9">
        <f t="shared" si="34"/>
        <v>-6.3127017683550779E-2</v>
      </c>
    </row>
    <row r="199" spans="1:14">
      <c r="A199" s="3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3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3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3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3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3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3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3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3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3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3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3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3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4" ht="12.6" customHeight="1">
      <c r="A207" s="3">
        <v>2024</v>
      </c>
      <c r="B207" s="11" t="s">
        <v>12</v>
      </c>
      <c r="C207" s="9">
        <f t="shared" ref="C207:G207" si="35">(C95/C75-1)*100</f>
        <v>1.4171645252418097</v>
      </c>
      <c r="D207" s="9">
        <f t="shared" si="35"/>
        <v>0.75625235793588264</v>
      </c>
      <c r="E207" s="9">
        <f t="shared" si="35"/>
        <v>4.7511301928416572</v>
      </c>
      <c r="F207" s="9">
        <f t="shared" si="35"/>
        <v>0.72800011979956558</v>
      </c>
      <c r="G207" s="9">
        <f t="shared" si="35"/>
        <v>-0.98498572061067602</v>
      </c>
      <c r="H207" s="3">
        <v>2024</v>
      </c>
      <c r="I207" s="11" t="s">
        <v>12</v>
      </c>
      <c r="J207" s="9">
        <f t="shared" ref="J207:N207" si="36">(J95/J75-1)*100</f>
        <v>3.3078632164346589</v>
      </c>
      <c r="K207" s="9">
        <f t="shared" si="36"/>
        <v>1.4209245432099449</v>
      </c>
      <c r="L207" s="9">
        <f t="shared" si="36"/>
        <v>1.4694258327132559</v>
      </c>
      <c r="M207" s="9">
        <f t="shared" si="36"/>
        <v>1.2620652272920641</v>
      </c>
      <c r="N207" s="9">
        <f t="shared" si="36"/>
        <v>-6.6025825661031323E-2</v>
      </c>
    </row>
    <row r="208" spans="1:14" ht="12.6" customHeight="1">
      <c r="A208" s="3"/>
      <c r="B208" s="7" t="s">
        <v>13</v>
      </c>
      <c r="C208" s="9">
        <f t="shared" ref="C208:G208" si="37">(C96/C76-1)*100</f>
        <v>4.5742554885709996</v>
      </c>
      <c r="D208" s="9">
        <f t="shared" si="37"/>
        <v>4.9354685763197903</v>
      </c>
      <c r="E208" s="9">
        <f t="shared" si="37"/>
        <v>7.0161678148121798</v>
      </c>
      <c r="F208" s="9">
        <f t="shared" si="37"/>
        <v>3.1671306436125368</v>
      </c>
      <c r="G208" s="9">
        <f t="shared" si="37"/>
        <v>-1.250554161997719</v>
      </c>
      <c r="H208" s="3"/>
      <c r="I208" s="7" t="s">
        <v>13</v>
      </c>
      <c r="J208" s="9">
        <f t="shared" ref="J208:N208" si="38">(J96/J76-1)*100</f>
        <v>4.3124132191321607</v>
      </c>
      <c r="K208" s="9">
        <f t="shared" si="38"/>
        <v>6.218235289533447</v>
      </c>
      <c r="L208" s="9">
        <f t="shared" si="38"/>
        <v>5.9483094259632718</v>
      </c>
      <c r="M208" s="9">
        <f t="shared" si="38"/>
        <v>2.7918521524982198</v>
      </c>
      <c r="N208" s="9">
        <f t="shared" si="38"/>
        <v>-0.24865897669852366</v>
      </c>
    </row>
    <row r="209" spans="1:14" ht="12.6" customHeight="1">
      <c r="A209" s="3"/>
      <c r="B209" s="11" t="s">
        <v>14</v>
      </c>
      <c r="C209" s="9">
        <f t="shared" ref="C209:G209" si="39">(C97/C77-1)*100</f>
        <v>5.368495075681512</v>
      </c>
      <c r="D209" s="9">
        <f t="shared" si="39"/>
        <v>6.3143828402267177</v>
      </c>
      <c r="E209" s="9">
        <f t="shared" si="39"/>
        <v>7.7693708333582245</v>
      </c>
      <c r="F209" s="9">
        <f t="shared" si="39"/>
        <v>3.5314773461256221</v>
      </c>
      <c r="G209" s="9">
        <f t="shared" si="39"/>
        <v>-0.87858343685199847</v>
      </c>
      <c r="H209" s="40"/>
      <c r="I209" s="11" t="s">
        <v>14</v>
      </c>
      <c r="J209" s="9">
        <f t="shared" ref="J209:N209" si="40">(J97/J77-1)*100</f>
        <v>4.9098961671673047</v>
      </c>
      <c r="K209" s="9">
        <f t="shared" si="40"/>
        <v>6.7860682948682083</v>
      </c>
      <c r="L209" s="9">
        <f t="shared" si="40"/>
        <v>6.3248066230367828</v>
      </c>
      <c r="M209" s="9">
        <f t="shared" si="40"/>
        <v>2.7210964322664122</v>
      </c>
      <c r="N209" s="9">
        <f t="shared" si="40"/>
        <v>4.9719080725902254</v>
      </c>
    </row>
    <row r="210" spans="1:14" ht="12.6" customHeight="1">
      <c r="A210" s="3"/>
      <c r="B210" s="11" t="s">
        <v>15</v>
      </c>
      <c r="C210" s="9">
        <f t="shared" ref="C210:G210" si="41">(C98/C78-1)*100</f>
        <v>3.5345663801225946</v>
      </c>
      <c r="D210" s="9">
        <f t="shared" si="41"/>
        <v>3.1940688087199076</v>
      </c>
      <c r="E210" s="9">
        <f t="shared" si="41"/>
        <v>5.9163172609610903</v>
      </c>
      <c r="F210" s="9">
        <f t="shared" si="41"/>
        <v>4.1770418348633376</v>
      </c>
      <c r="G210" s="9">
        <f t="shared" si="41"/>
        <v>2.7283269659944764</v>
      </c>
      <c r="H210" s="40"/>
      <c r="I210" s="11" t="s">
        <v>15</v>
      </c>
      <c r="J210" s="9">
        <f t="shared" ref="J210:N210" si="42">(J98/J78-1)*100</f>
        <v>4.8314644043733201</v>
      </c>
      <c r="K210" s="9">
        <f t="shared" si="42"/>
        <v>4.3864099520681821</v>
      </c>
      <c r="L210" s="9">
        <f t="shared" si="42"/>
        <v>2.7725777474551405</v>
      </c>
      <c r="M210" s="9">
        <f t="shared" si="42"/>
        <v>3.0834628737716807</v>
      </c>
      <c r="N210" s="9">
        <f t="shared" si="42"/>
        <v>5.011262943163497</v>
      </c>
    </row>
    <row r="211" spans="1:14" ht="12.6" customHeight="1">
      <c r="A211" s="3"/>
      <c r="B211" s="11" t="s">
        <v>16</v>
      </c>
      <c r="C211" s="9">
        <f t="shared" ref="C211:G211" si="43">(C99/C79-1)*100</f>
        <v>6.7642409780989343</v>
      </c>
      <c r="D211" s="9">
        <f t="shared" si="43"/>
        <v>9.0057347415449343</v>
      </c>
      <c r="E211" s="9">
        <f t="shared" si="43"/>
        <v>8.4989165581432111</v>
      </c>
      <c r="F211" s="9">
        <f t="shared" si="43"/>
        <v>7.4651700539909216</v>
      </c>
      <c r="G211" s="9">
        <f t="shared" si="43"/>
        <v>-9.2074167105582472E-2</v>
      </c>
      <c r="H211" s="40"/>
      <c r="I211" s="11" t="s">
        <v>16</v>
      </c>
      <c r="J211" s="9">
        <f t="shared" ref="J211:N211" si="44">(J99/J79-1)*100</f>
        <v>5.362716755871455</v>
      </c>
      <c r="K211" s="9">
        <f t="shared" si="44"/>
        <v>4.0174928066193605</v>
      </c>
      <c r="L211" s="9">
        <f t="shared" si="44"/>
        <v>7.8632539077496677</v>
      </c>
      <c r="M211" s="9">
        <f t="shared" si="44"/>
        <v>5.1252490295100372</v>
      </c>
      <c r="N211" s="9">
        <f t="shared" si="44"/>
        <v>6.5371484143227798</v>
      </c>
    </row>
    <row r="212" spans="1:14" ht="12.6" customHeight="1">
      <c r="A212" s="3"/>
      <c r="B212" s="11" t="s">
        <v>17</v>
      </c>
      <c r="C212" s="9">
        <f t="shared" ref="C212:G212" si="45">(C100/C80-1)*100</f>
        <v>6.2864648844479287</v>
      </c>
      <c r="D212" s="9">
        <f t="shared" si="45"/>
        <v>6.6081318896115793</v>
      </c>
      <c r="E212" s="9">
        <f t="shared" si="45"/>
        <v>7.3381287992979827</v>
      </c>
      <c r="F212" s="9">
        <f t="shared" si="45"/>
        <v>3.7787265671720416</v>
      </c>
      <c r="G212" s="9">
        <f t="shared" si="45"/>
        <v>-0.291834890523468</v>
      </c>
      <c r="H212" s="40"/>
      <c r="I212" s="11" t="s">
        <v>17</v>
      </c>
      <c r="J212" s="9">
        <f t="shared" ref="J212:N212" si="46">(J100/J80-1)*100</f>
        <v>6.904134957680097</v>
      </c>
      <c r="K212" s="9">
        <f t="shared" si="46"/>
        <v>3.2057275055689338</v>
      </c>
      <c r="L212" s="9">
        <f t="shared" si="46"/>
        <v>8.5551592246369434</v>
      </c>
      <c r="M212" s="9">
        <f t="shared" si="46"/>
        <v>5.1514535488006885</v>
      </c>
      <c r="N212" s="9">
        <f t="shared" si="46"/>
        <v>6.4407483338785987</v>
      </c>
    </row>
    <row r="213" spans="1:14" ht="12.6" customHeight="1">
      <c r="A213" s="3"/>
      <c r="B213" s="11" t="s">
        <v>18</v>
      </c>
      <c r="C213" s="9">
        <f t="shared" ref="C213:G213" si="47">(C101/C81-1)*100</f>
        <v>4.5513059405710488</v>
      </c>
      <c r="D213" s="9">
        <f t="shared" si="47"/>
        <v>6.1326286393633689</v>
      </c>
      <c r="E213" s="9">
        <f t="shared" si="47"/>
        <v>6.1855736623314783</v>
      </c>
      <c r="F213" s="9">
        <f t="shared" si="47"/>
        <v>5.7566371403227956</v>
      </c>
      <c r="G213" s="9">
        <f t="shared" si="47"/>
        <v>2.5645223354485269</v>
      </c>
      <c r="H213" s="40"/>
      <c r="I213" s="11" t="s">
        <v>18</v>
      </c>
      <c r="J213" s="9">
        <f t="shared" ref="J213:N213" si="48">(J101/J81-1)*100</f>
        <v>4.1731246495318342</v>
      </c>
      <c r="K213" s="9">
        <f t="shared" si="48"/>
        <v>3.4728848813156965</v>
      </c>
      <c r="L213" s="9">
        <f t="shared" si="48"/>
        <v>3.6277248279723562</v>
      </c>
      <c r="M213" s="9">
        <f t="shared" si="48"/>
        <v>5.6824086029698462</v>
      </c>
      <c r="N213" s="9">
        <f t="shared" si="48"/>
        <v>7.6951437937157863</v>
      </c>
    </row>
    <row r="214" spans="1:14" ht="12.6" customHeight="1">
      <c r="A214" s="3"/>
      <c r="B214" s="11" t="s">
        <v>19</v>
      </c>
      <c r="C214" s="9">
        <f t="shared" ref="C214:G214" si="49">(C102/C82-1)*100</f>
        <v>3.9506650058198423</v>
      </c>
      <c r="D214" s="9">
        <f t="shared" si="49"/>
        <v>6.3370794349609794</v>
      </c>
      <c r="E214" s="9">
        <f t="shared" si="49"/>
        <v>6.4551782106560651</v>
      </c>
      <c r="F214" s="9">
        <f t="shared" si="49"/>
        <v>4.282388355299771</v>
      </c>
      <c r="G214" s="9">
        <f t="shared" si="49"/>
        <v>2.0602089867473694</v>
      </c>
      <c r="H214" s="40"/>
      <c r="I214" s="11" t="s">
        <v>19</v>
      </c>
      <c r="J214" s="9">
        <f t="shared" ref="J214:N214" si="50">(J102/J82-1)*100</f>
        <v>2.3877379959784895</v>
      </c>
      <c r="K214" s="9">
        <f t="shared" si="50"/>
        <v>4.5503682586945704</v>
      </c>
      <c r="L214" s="9">
        <f t="shared" si="50"/>
        <v>2.4189328024551315</v>
      </c>
      <c r="M214" s="9">
        <f t="shared" si="50"/>
        <v>4.7507046432916811</v>
      </c>
      <c r="N214" s="9">
        <f t="shared" si="50"/>
        <v>7.7481923777141581</v>
      </c>
    </row>
    <row r="215" spans="1:14" ht="12.6" customHeight="1">
      <c r="A215" s="3"/>
      <c r="B215" s="11" t="s">
        <v>20</v>
      </c>
      <c r="C215" s="9">
        <f t="shared" ref="C215:G215" si="51">(C103/C83-1)*100</f>
        <v>3.757907315992437</v>
      </c>
      <c r="D215" s="9">
        <f t="shared" si="51"/>
        <v>4.936054067719331</v>
      </c>
      <c r="E215" s="9">
        <f t="shared" si="51"/>
        <v>6.6652337624234947</v>
      </c>
      <c r="F215" s="9">
        <f t="shared" si="51"/>
        <v>6.1883215332299235</v>
      </c>
      <c r="G215" s="9">
        <f t="shared" si="51"/>
        <v>1.8604225094771554</v>
      </c>
      <c r="H215" s="40"/>
      <c r="I215" s="11" t="s">
        <v>20</v>
      </c>
      <c r="J215" s="9">
        <f t="shared" ref="J215:N215" si="52">(J103/J83-1)*100</f>
        <v>3.7018299329235393</v>
      </c>
      <c r="K215" s="9">
        <f t="shared" si="52"/>
        <v>4.2480962328127259</v>
      </c>
      <c r="L215" s="9">
        <f t="shared" si="52"/>
        <v>2.4360666136967968</v>
      </c>
      <c r="M215" s="9">
        <f t="shared" si="52"/>
        <v>7.1238359287276287</v>
      </c>
      <c r="N215" s="9">
        <f t="shared" si="52"/>
        <v>4.6024283721607606</v>
      </c>
    </row>
    <row r="216" spans="1:14" ht="12.6" customHeight="1">
      <c r="A216" s="3"/>
      <c r="B216" s="11" t="s">
        <v>21</v>
      </c>
      <c r="C216" s="9">
        <f t="shared" ref="C216:G216" si="53">(C104/C84-1)*100</f>
        <v>5.0247053072913106</v>
      </c>
      <c r="D216" s="9">
        <f t="shared" si="53"/>
        <v>6.7800485840857183</v>
      </c>
      <c r="E216" s="9">
        <f t="shared" si="53"/>
        <v>8.3242015549183979</v>
      </c>
      <c r="F216" s="9">
        <f t="shared" si="53"/>
        <v>7.6216653319344019</v>
      </c>
      <c r="G216" s="9">
        <f t="shared" si="53"/>
        <v>2.2222022800117092</v>
      </c>
      <c r="H216" s="40"/>
      <c r="I216" s="11" t="s">
        <v>21</v>
      </c>
      <c r="J216" s="9">
        <f t="shared" ref="J216:N216" si="54">(J104/J84-1)*100</f>
        <v>3.426195751455019</v>
      </c>
      <c r="K216" s="9">
        <f t="shared" si="54"/>
        <v>4.1491054372013503</v>
      </c>
      <c r="L216" s="9">
        <f t="shared" si="54"/>
        <v>4.3392734498622909</v>
      </c>
      <c r="M216" s="9">
        <f t="shared" si="54"/>
        <v>7.2196666575689461</v>
      </c>
      <c r="N216" s="9">
        <f t="shared" si="54"/>
        <v>5.2067333747568556</v>
      </c>
    </row>
    <row r="217" spans="1:14" ht="12.6" customHeight="1">
      <c r="A217" s="3"/>
      <c r="B217" s="11" t="s">
        <v>22</v>
      </c>
      <c r="C217" s="9">
        <f t="shared" ref="C217:G217" si="55">(C105/C85-1)*100</f>
        <v>4.1147652371859689</v>
      </c>
      <c r="D217" s="9">
        <f t="shared" si="55"/>
        <v>3.4418548033829044</v>
      </c>
      <c r="E217" s="9">
        <f t="shared" si="55"/>
        <v>5.4635442236727894</v>
      </c>
      <c r="F217" s="9">
        <f t="shared" si="55"/>
        <v>6.5834147008063226</v>
      </c>
      <c r="G217" s="9">
        <f t="shared" si="55"/>
        <v>5.2738588190651692</v>
      </c>
      <c r="H217" s="40"/>
      <c r="I217" s="11" t="s">
        <v>22</v>
      </c>
      <c r="J217" s="9">
        <f t="shared" ref="J217:N217" si="56">(J105/J85-1)*100</f>
        <v>2.7903865536892836</v>
      </c>
      <c r="K217" s="9">
        <f t="shared" si="56"/>
        <v>3.4761767431340296</v>
      </c>
      <c r="L217" s="9">
        <f t="shared" si="56"/>
        <v>4.2373486620529199</v>
      </c>
      <c r="M217" s="9">
        <f t="shared" si="56"/>
        <v>4.5565670491876764</v>
      </c>
      <c r="N217" s="9">
        <f t="shared" si="56"/>
        <v>5.5318904699815263</v>
      </c>
    </row>
    <row r="218" spans="1:14" ht="12.6" customHeight="1">
      <c r="A218" s="3"/>
      <c r="B218" s="100" t="s">
        <v>23</v>
      </c>
      <c r="C218" s="9">
        <f t="shared" ref="C218:G218" si="57">(C106/C86-1)*100</f>
        <v>3.568092763962305</v>
      </c>
      <c r="D218" s="9">
        <f t="shared" si="57"/>
        <v>3.1656051973294241</v>
      </c>
      <c r="E218" s="9">
        <f t="shared" si="57"/>
        <v>5.0644191805731431</v>
      </c>
      <c r="F218" s="9">
        <f t="shared" si="57"/>
        <v>6.9292571379216517</v>
      </c>
      <c r="G218" s="9">
        <f t="shared" si="57"/>
        <v>4.0066746868691494</v>
      </c>
      <c r="H218" s="40"/>
      <c r="I218" s="100" t="s">
        <v>23</v>
      </c>
      <c r="J218" s="9">
        <f t="shared" ref="J218:N218" si="58">(J106/J86-1)*100</f>
        <v>2.7989089212667961</v>
      </c>
      <c r="K218" s="9">
        <f t="shared" si="58"/>
        <v>3.5843793490223819</v>
      </c>
      <c r="L218" s="9">
        <f t="shared" si="58"/>
        <v>3.2789707475372021</v>
      </c>
      <c r="M218" s="9">
        <f t="shared" si="58"/>
        <v>4.3776675181787184</v>
      </c>
      <c r="N218" s="9">
        <f t="shared" si="58"/>
        <v>4.3363389620342918</v>
      </c>
    </row>
    <row r="219" spans="1:14" ht="6" customHeight="1">
      <c r="A219" s="3"/>
      <c r="B219" s="87"/>
      <c r="C219" s="9"/>
      <c r="D219" s="9"/>
      <c r="E219" s="9"/>
      <c r="F219" s="9"/>
      <c r="G219" s="9"/>
      <c r="H219" s="40"/>
      <c r="I219" s="87"/>
      <c r="J219" s="9"/>
      <c r="K219" s="9"/>
      <c r="L219" s="9"/>
      <c r="M219" s="9"/>
      <c r="N219" s="9"/>
    </row>
    <row r="220" spans="1:14" ht="12.6" customHeight="1">
      <c r="A220" s="3">
        <v>2025</v>
      </c>
      <c r="B220" s="100" t="s">
        <v>12</v>
      </c>
      <c r="C220" s="9">
        <f t="shared" ref="C220:G220" si="59">(C108/C95-1)*100</f>
        <v>6.609465250631219</v>
      </c>
      <c r="D220" s="9">
        <f t="shared" si="59"/>
        <v>7.5739289478878202</v>
      </c>
      <c r="E220" s="9">
        <f t="shared" si="59"/>
        <v>8.2622956248885604</v>
      </c>
      <c r="F220" s="9">
        <f t="shared" si="59"/>
        <v>7.8276125076834457</v>
      </c>
      <c r="G220" s="9">
        <f t="shared" si="59"/>
        <v>7.4817011877711392</v>
      </c>
      <c r="H220" s="3">
        <v>2025</v>
      </c>
      <c r="I220" s="100" t="s">
        <v>12</v>
      </c>
      <c r="J220" s="9">
        <f t="shared" ref="J220:N220" si="60">(J108/J95-1)*100</f>
        <v>4.0588851610104726</v>
      </c>
      <c r="K220" s="9">
        <f t="shared" si="60"/>
        <v>8.4466956918087597</v>
      </c>
      <c r="L220" s="9">
        <f t="shared" si="60"/>
        <v>5.6766885409380574</v>
      </c>
      <c r="M220" s="9">
        <f t="shared" si="60"/>
        <v>9.386885757473884</v>
      </c>
      <c r="N220" s="9">
        <f t="shared" si="60"/>
        <v>8.1163593718778237</v>
      </c>
    </row>
    <row r="221" spans="1:14" ht="12.6" customHeight="1">
      <c r="A221" s="3"/>
      <c r="B221" s="100" t="s">
        <v>13</v>
      </c>
      <c r="C221" s="9">
        <f t="shared" ref="C221:G221" si="61">(C109/C96-1)*100</f>
        <v>4.0136241608565992</v>
      </c>
      <c r="D221" s="9">
        <f t="shared" si="61"/>
        <v>3.3291640314964788</v>
      </c>
      <c r="E221" s="9">
        <f t="shared" si="61"/>
        <v>5.2357487313379192</v>
      </c>
      <c r="F221" s="9">
        <f t="shared" si="61"/>
        <v>5.5787191311665874</v>
      </c>
      <c r="G221" s="9">
        <f t="shared" si="61"/>
        <v>7.8811914821547147</v>
      </c>
      <c r="H221" s="3"/>
      <c r="I221" s="100" t="s">
        <v>13</v>
      </c>
      <c r="J221" s="9">
        <f t="shared" ref="J221:N221" si="62">(J109/J96-1)*100</f>
        <v>4.0173497302200545</v>
      </c>
      <c r="K221" s="9">
        <f t="shared" si="62"/>
        <v>7.2808513973434685</v>
      </c>
      <c r="L221" s="9">
        <f t="shared" si="62"/>
        <v>2.0954697044804682</v>
      </c>
      <c r="M221" s="9">
        <f t="shared" si="62"/>
        <v>6.0363305686114366</v>
      </c>
      <c r="N221" s="9">
        <f t="shared" si="62"/>
        <v>8.4339882274267133</v>
      </c>
    </row>
    <row r="222" spans="1:14" ht="12.6" customHeight="1">
      <c r="A222" s="3"/>
      <c r="B222" s="11" t="s">
        <v>24</v>
      </c>
      <c r="C222" s="9">
        <f t="shared" ref="C222:G222" si="63">(C110/C97-1)*100</f>
        <v>4.9354124083633932</v>
      </c>
      <c r="D222" s="9">
        <f t="shared" si="63"/>
        <v>4.1015073115976408</v>
      </c>
      <c r="E222" s="9">
        <f t="shared" si="63"/>
        <v>6.6916354851390025</v>
      </c>
      <c r="F222" s="9">
        <f t="shared" si="63"/>
        <v>7.6830321955894565</v>
      </c>
      <c r="G222" s="9">
        <f t="shared" si="63"/>
        <v>7.5956901623437822</v>
      </c>
      <c r="H222" s="3"/>
      <c r="I222" s="11" t="s">
        <v>24</v>
      </c>
      <c r="J222" s="9">
        <f t="shared" ref="J222:N222" si="64">(J110/J97-1)*100</f>
        <v>5.160095356612282</v>
      </c>
      <c r="K222" s="9">
        <f t="shared" si="64"/>
        <v>1.8122543203199726</v>
      </c>
      <c r="L222" s="9">
        <f t="shared" si="64"/>
        <v>4.3657830923012675</v>
      </c>
      <c r="M222" s="9">
        <f t="shared" si="64"/>
        <v>8.6469780760765946</v>
      </c>
      <c r="N222" s="9">
        <f t="shared" si="64"/>
        <v>7.9878994305095929</v>
      </c>
    </row>
    <row r="223" spans="1:14" ht="12.6" customHeight="1">
      <c r="A223" s="3"/>
      <c r="B223" s="100" t="s">
        <v>15</v>
      </c>
      <c r="C223" s="9">
        <f t="shared" ref="C223:G223" si="65">(C111/C98-1)*100</f>
        <v>3.3616334491775923</v>
      </c>
      <c r="D223" s="9">
        <f t="shared" si="65"/>
        <v>2.1766031881013337</v>
      </c>
      <c r="E223" s="9">
        <f t="shared" si="65"/>
        <v>6.3933881678070792</v>
      </c>
      <c r="F223" s="9">
        <f t="shared" si="65"/>
        <v>5.6763655450349004</v>
      </c>
      <c r="G223" s="9">
        <f t="shared" si="65"/>
        <v>7.4369792548499625</v>
      </c>
      <c r="H223" s="3"/>
      <c r="I223" s="100" t="s">
        <v>15</v>
      </c>
      <c r="J223" s="9">
        <f t="shared" ref="J223:N223" si="66">(J111/J98-1)*100</f>
        <v>3.1912632996217161</v>
      </c>
      <c r="K223" s="9">
        <f t="shared" si="66"/>
        <v>2.2758970656957977</v>
      </c>
      <c r="L223" s="9">
        <f t="shared" si="66"/>
        <v>2.2376165787904911</v>
      </c>
      <c r="M223" s="9">
        <f t="shared" si="66"/>
        <v>7.222934261884606</v>
      </c>
      <c r="N223" s="9">
        <f t="shared" si="66"/>
        <v>5.6034595798842401</v>
      </c>
    </row>
    <row r="224" spans="1:14" ht="12.6" customHeight="1">
      <c r="A224" s="3"/>
      <c r="B224" s="11" t="s">
        <v>156</v>
      </c>
      <c r="C224" s="9">
        <f t="shared" ref="C224:G224" si="67">(C112/C99-1)*100</f>
        <v>3.7372876671849076</v>
      </c>
      <c r="D224" s="9">
        <f t="shared" si="67"/>
        <v>2.2880086241270803</v>
      </c>
      <c r="E224" s="9">
        <f t="shared" si="67"/>
        <v>5.381845847895006</v>
      </c>
      <c r="F224" s="9">
        <f t="shared" si="67"/>
        <v>5.8482225403863497</v>
      </c>
      <c r="G224" s="9">
        <f t="shared" si="67"/>
        <v>7.7051943182573801</v>
      </c>
      <c r="H224" s="3"/>
      <c r="I224" s="11" t="s">
        <v>156</v>
      </c>
      <c r="J224" s="9">
        <f t="shared" ref="J224:N224" si="68">(J112/J99-1)*100</f>
        <v>5.447339785061267</v>
      </c>
      <c r="K224" s="9">
        <f t="shared" si="68"/>
        <v>2.7913165976126253</v>
      </c>
      <c r="L224" s="9">
        <f t="shared" si="68"/>
        <v>2.6002592669932989</v>
      </c>
      <c r="M224" s="9">
        <f t="shared" si="68"/>
        <v>5.7605278081548583</v>
      </c>
      <c r="N224" s="9">
        <f t="shared" si="68"/>
        <v>3.7145416230857098</v>
      </c>
    </row>
    <row r="225" spans="1:14" ht="12.6" customHeight="1">
      <c r="A225" s="3"/>
      <c r="B225" s="100" t="s">
        <v>129</v>
      </c>
      <c r="C225" s="9">
        <f t="shared" ref="C225:G225" si="69">(C113/C100-1)*100</f>
        <v>4.1405850685020118</v>
      </c>
      <c r="D225" s="9">
        <f t="shared" si="69"/>
        <v>4.0962973793547075</v>
      </c>
      <c r="E225" s="9">
        <f t="shared" si="69"/>
        <v>5.7134994502871184</v>
      </c>
      <c r="F225" s="9">
        <f t="shared" si="69"/>
        <v>6.7742210134143832</v>
      </c>
      <c r="G225" s="9">
        <f t="shared" si="69"/>
        <v>6.9005798945978913</v>
      </c>
      <c r="H225" s="3"/>
      <c r="I225" s="100" t="s">
        <v>129</v>
      </c>
      <c r="J225" s="9">
        <f t="shared" ref="J225:N225" si="70">(J113/J100-1)*100</f>
        <v>3.6991735935252734</v>
      </c>
      <c r="K225" s="9">
        <f t="shared" si="70"/>
        <v>3.2869914595577754</v>
      </c>
      <c r="L225" s="9">
        <f t="shared" si="70"/>
        <v>2.9867004324477753</v>
      </c>
      <c r="M225" s="9">
        <f t="shared" si="70"/>
        <v>4.8285182150462846</v>
      </c>
      <c r="N225" s="9">
        <f t="shared" si="70"/>
        <v>4.9455248191050849</v>
      </c>
    </row>
    <row r="226" spans="1:14" ht="12.6" hidden="1" customHeight="1">
      <c r="A226" s="3"/>
      <c r="B226" s="11" t="s">
        <v>130</v>
      </c>
      <c r="C226" s="9">
        <f t="shared" ref="C226:G226" si="71">(C114/C101-1)*100</f>
        <v>-100</v>
      </c>
      <c r="D226" s="9">
        <f t="shared" si="71"/>
        <v>-100</v>
      </c>
      <c r="E226" s="9">
        <f t="shared" si="71"/>
        <v>-100</v>
      </c>
      <c r="F226" s="9">
        <f t="shared" si="71"/>
        <v>-100</v>
      </c>
      <c r="G226" s="9">
        <f t="shared" si="71"/>
        <v>-100</v>
      </c>
      <c r="H226" s="3"/>
      <c r="I226" s="11" t="s">
        <v>130</v>
      </c>
      <c r="J226" s="9">
        <f t="shared" ref="J226:N226" si="72">(J114/J101-1)*100</f>
        <v>-100</v>
      </c>
      <c r="K226" s="9">
        <f t="shared" si="72"/>
        <v>-100</v>
      </c>
      <c r="L226" s="9">
        <f t="shared" si="72"/>
        <v>-100</v>
      </c>
      <c r="M226" s="9">
        <f t="shared" si="72"/>
        <v>-100</v>
      </c>
      <c r="N226" s="9">
        <f t="shared" si="72"/>
        <v>-100</v>
      </c>
    </row>
    <row r="227" spans="1:14" ht="12.6" hidden="1" customHeight="1">
      <c r="A227" s="7"/>
      <c r="B227" s="11" t="s">
        <v>131</v>
      </c>
      <c r="C227" s="9">
        <f t="shared" ref="C227:G227" si="73">(C115/C102-1)*100</f>
        <v>-100</v>
      </c>
      <c r="D227" s="9">
        <f t="shared" si="73"/>
        <v>-100</v>
      </c>
      <c r="E227" s="9">
        <f t="shared" si="73"/>
        <v>-100</v>
      </c>
      <c r="F227" s="9">
        <f t="shared" si="73"/>
        <v>-100</v>
      </c>
      <c r="G227" s="9">
        <f t="shared" si="73"/>
        <v>-100</v>
      </c>
      <c r="H227" s="7"/>
      <c r="I227" s="11" t="s">
        <v>131</v>
      </c>
      <c r="J227" s="9">
        <f t="shared" ref="J227:N227" si="74">(J115/J102-1)*100</f>
        <v>-100</v>
      </c>
      <c r="K227" s="9">
        <f t="shared" si="74"/>
        <v>-100</v>
      </c>
      <c r="L227" s="9">
        <f t="shared" si="74"/>
        <v>-100</v>
      </c>
      <c r="M227" s="9">
        <f t="shared" si="74"/>
        <v>-100</v>
      </c>
      <c r="N227" s="9">
        <f t="shared" si="74"/>
        <v>-100</v>
      </c>
    </row>
    <row r="228" spans="1:14" ht="12.6" hidden="1" customHeight="1">
      <c r="A228" s="7"/>
      <c r="B228" s="11" t="s">
        <v>132</v>
      </c>
      <c r="C228" s="9">
        <f t="shared" ref="C228:G228" si="75">(C116/C103-1)*100</f>
        <v>-100</v>
      </c>
      <c r="D228" s="9">
        <f t="shared" si="75"/>
        <v>-100</v>
      </c>
      <c r="E228" s="9">
        <f t="shared" si="75"/>
        <v>-100</v>
      </c>
      <c r="F228" s="9">
        <f t="shared" si="75"/>
        <v>-100</v>
      </c>
      <c r="G228" s="9">
        <f t="shared" si="75"/>
        <v>-100</v>
      </c>
      <c r="H228" s="7"/>
      <c r="I228" s="11" t="s">
        <v>132</v>
      </c>
      <c r="J228" s="9">
        <f t="shared" ref="J228:N228" si="76">(J116/J103-1)*100</f>
        <v>-100</v>
      </c>
      <c r="K228" s="9">
        <f t="shared" si="76"/>
        <v>-100</v>
      </c>
      <c r="L228" s="9">
        <f t="shared" si="76"/>
        <v>-100</v>
      </c>
      <c r="M228" s="9">
        <f t="shared" si="76"/>
        <v>-100</v>
      </c>
      <c r="N228" s="9">
        <f t="shared" si="76"/>
        <v>-100</v>
      </c>
    </row>
    <row r="229" spans="1:14" ht="12.6" hidden="1" customHeight="1">
      <c r="A229" s="3"/>
      <c r="B229" s="11" t="s">
        <v>133</v>
      </c>
      <c r="C229" s="9">
        <f t="shared" ref="C229:G229" si="77">(C117/C104-1)*100</f>
        <v>-100</v>
      </c>
      <c r="D229" s="9">
        <f t="shared" si="77"/>
        <v>-100</v>
      </c>
      <c r="E229" s="9">
        <f t="shared" si="77"/>
        <v>-100</v>
      </c>
      <c r="F229" s="9">
        <f t="shared" si="77"/>
        <v>-100</v>
      </c>
      <c r="G229" s="9">
        <f t="shared" si="77"/>
        <v>-100</v>
      </c>
      <c r="H229" s="3"/>
      <c r="I229" s="11" t="s">
        <v>133</v>
      </c>
      <c r="J229" s="9">
        <f t="shared" ref="J229:N229" si="78">(J117/J104-1)*100</f>
        <v>-100</v>
      </c>
      <c r="K229" s="9">
        <f t="shared" si="78"/>
        <v>-100</v>
      </c>
      <c r="L229" s="9">
        <f t="shared" si="78"/>
        <v>-100</v>
      </c>
      <c r="M229" s="9">
        <f t="shared" si="78"/>
        <v>-100</v>
      </c>
      <c r="N229" s="9">
        <f t="shared" si="78"/>
        <v>-100</v>
      </c>
    </row>
    <row r="230" spans="1:14" ht="12.6" hidden="1" customHeight="1">
      <c r="A230" s="3"/>
      <c r="B230" s="11" t="s">
        <v>134</v>
      </c>
      <c r="C230" s="9">
        <f t="shared" ref="C230:G230" si="79">(C118/C105-1)*100</f>
        <v>-100</v>
      </c>
      <c r="D230" s="9">
        <f t="shared" si="79"/>
        <v>-100</v>
      </c>
      <c r="E230" s="9">
        <f t="shared" si="79"/>
        <v>-100</v>
      </c>
      <c r="F230" s="9">
        <f t="shared" si="79"/>
        <v>-100</v>
      </c>
      <c r="G230" s="9">
        <f t="shared" si="79"/>
        <v>-100</v>
      </c>
      <c r="H230" s="3"/>
      <c r="I230" s="11" t="s">
        <v>134</v>
      </c>
      <c r="J230" s="9">
        <f t="shared" ref="J230:N230" si="80">(J118/J105-1)*100</f>
        <v>-100</v>
      </c>
      <c r="K230" s="9">
        <f t="shared" si="80"/>
        <v>-100</v>
      </c>
      <c r="L230" s="9">
        <f t="shared" si="80"/>
        <v>-100</v>
      </c>
      <c r="M230" s="9">
        <f t="shared" si="80"/>
        <v>-100</v>
      </c>
      <c r="N230" s="9">
        <f t="shared" si="80"/>
        <v>-100</v>
      </c>
    </row>
    <row r="231" spans="1:14" ht="12.6" hidden="1" customHeight="1">
      <c r="A231" s="3"/>
      <c r="B231" s="11" t="s">
        <v>117</v>
      </c>
      <c r="C231" s="9">
        <f t="shared" ref="C231:G231" si="81">(C119/C106-1)*100</f>
        <v>-100</v>
      </c>
      <c r="D231" s="9">
        <f t="shared" si="81"/>
        <v>-100</v>
      </c>
      <c r="E231" s="9">
        <f t="shared" si="81"/>
        <v>-100</v>
      </c>
      <c r="F231" s="9">
        <f t="shared" si="81"/>
        <v>-100</v>
      </c>
      <c r="G231" s="9">
        <f t="shared" si="81"/>
        <v>-100</v>
      </c>
      <c r="H231" s="3"/>
      <c r="I231" s="11" t="s">
        <v>117</v>
      </c>
      <c r="J231" s="9">
        <f t="shared" ref="J231:N231" si="82">(J119/J106-1)*100</f>
        <v>-100</v>
      </c>
      <c r="K231" s="9">
        <f t="shared" si="82"/>
        <v>-100</v>
      </c>
      <c r="L231" s="9">
        <f t="shared" si="82"/>
        <v>-100</v>
      </c>
      <c r="M231" s="9">
        <f t="shared" si="82"/>
        <v>-100</v>
      </c>
      <c r="N231" s="9">
        <f t="shared" si="82"/>
        <v>-100</v>
      </c>
    </row>
    <row r="232" spans="1:14" ht="6" customHeight="1">
      <c r="A232" s="3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2" customFormat="1" ht="15.75" customHeight="1">
      <c r="A233" s="130" t="s">
        <v>148</v>
      </c>
      <c r="B233" s="130"/>
      <c r="C233" s="130"/>
      <c r="D233" s="130"/>
      <c r="E233" s="130"/>
      <c r="F233" s="130"/>
      <c r="G233" s="130"/>
      <c r="H233" s="130" t="s">
        <v>149</v>
      </c>
      <c r="I233" s="130"/>
      <c r="J233" s="130"/>
      <c r="K233" s="130"/>
      <c r="L233" s="130"/>
      <c r="M233" s="130"/>
      <c r="N233" s="130"/>
    </row>
    <row r="234" spans="1:14" ht="14.4" hidden="1" customHeight="1">
      <c r="A234" s="3">
        <v>2018</v>
      </c>
      <c r="B234" s="7" t="s">
        <v>12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12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13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13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14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14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15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15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16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16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17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17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18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18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19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19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20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20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21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21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22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22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23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23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12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12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13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13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14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24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15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25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16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16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30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30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18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18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27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27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28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28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29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29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22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22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23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23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12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12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13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13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14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14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15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15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16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16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30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30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31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31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27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27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20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20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21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21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22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22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23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23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12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12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13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13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24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24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15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15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32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32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33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33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31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31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19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19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20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20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21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21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22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22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23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23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12</v>
      </c>
      <c r="C286" s="9">
        <f>(C62/C60-1)*100</f>
        <v>0.83389727440930095</v>
      </c>
      <c r="D286" s="9">
        <f t="shared" ref="D286:G286" si="83">(D62/D60-1)*100</f>
        <v>1.3313394177702387</v>
      </c>
      <c r="E286" s="9">
        <f t="shared" si="83"/>
        <v>0.97004182496591707</v>
      </c>
      <c r="F286" s="9">
        <f t="shared" si="83"/>
        <v>0.10271291598236143</v>
      </c>
      <c r="G286" s="9">
        <f t="shared" si="83"/>
        <v>1.6093813098371879</v>
      </c>
      <c r="H286" s="3">
        <v>2022</v>
      </c>
      <c r="I286" s="12" t="s">
        <v>12</v>
      </c>
      <c r="J286" s="9">
        <f>(J62/J60-1)*100</f>
        <v>-0.11352048228969736</v>
      </c>
      <c r="K286" s="9">
        <f t="shared" ref="K286:N286" si="84">(K62/K60-1)*100</f>
        <v>3.5078448286494979</v>
      </c>
      <c r="L286" s="9">
        <f t="shared" si="84"/>
        <v>-0.32013589710272461</v>
      </c>
      <c r="M286" s="9">
        <f t="shared" si="84"/>
        <v>-0.36330586175136181</v>
      </c>
      <c r="N286" s="9">
        <f t="shared" si="84"/>
        <v>-1.959950110975972</v>
      </c>
      <c r="O286" s="14"/>
    </row>
    <row r="287" spans="1:15" ht="13.5" hidden="1" customHeight="1">
      <c r="A287" s="3"/>
      <c r="B287" s="13" t="s">
        <v>13</v>
      </c>
      <c r="C287" s="9">
        <f t="shared" ref="C287:G292" si="85">(C63/C62-1)*100</f>
        <v>-0.65420280115693341</v>
      </c>
      <c r="D287" s="9">
        <f t="shared" si="85"/>
        <v>0.11282229139755184</v>
      </c>
      <c r="E287" s="9">
        <f t="shared" si="85"/>
        <v>-1.3363376226724899</v>
      </c>
      <c r="F287" s="9">
        <f t="shared" si="85"/>
        <v>-2.6028124820971277</v>
      </c>
      <c r="G287" s="9">
        <f t="shared" si="85"/>
        <v>-3.5588591013923532</v>
      </c>
      <c r="H287" s="3"/>
      <c r="I287" s="13" t="s">
        <v>13</v>
      </c>
      <c r="J287" s="9">
        <f t="shared" ref="J287:N287" si="86">(J63/J62-1)*100</f>
        <v>-0.31636429966405144</v>
      </c>
      <c r="K287" s="9">
        <f t="shared" si="86"/>
        <v>-1.8263561691288177</v>
      </c>
      <c r="L287" s="9">
        <f t="shared" si="86"/>
        <v>2.2403422794758487</v>
      </c>
      <c r="M287" s="9">
        <f t="shared" si="86"/>
        <v>-0.97454465339019691</v>
      </c>
      <c r="N287" s="9">
        <f t="shared" si="86"/>
        <v>-5.1168177801111492</v>
      </c>
      <c r="O287" s="14"/>
    </row>
    <row r="288" spans="1:15" ht="13.5" hidden="1" customHeight="1">
      <c r="A288" s="3"/>
      <c r="B288" s="13" t="s">
        <v>14</v>
      </c>
      <c r="C288" s="9">
        <f t="shared" si="85"/>
        <v>1.3000074173982856</v>
      </c>
      <c r="D288" s="9">
        <f t="shared" si="85"/>
        <v>1.6609978473440368</v>
      </c>
      <c r="E288" s="9">
        <f t="shared" si="85"/>
        <v>1.3537043211017119</v>
      </c>
      <c r="F288" s="9">
        <f t="shared" si="85"/>
        <v>4.8325526870407476</v>
      </c>
      <c r="G288" s="9">
        <f t="shared" si="85"/>
        <v>0.8037424990121167</v>
      </c>
      <c r="H288" s="40"/>
      <c r="I288" s="13" t="s">
        <v>14</v>
      </c>
      <c r="J288" s="9">
        <f t="shared" ref="J288:N288" si="87">(J64/J63-1)*100</f>
        <v>5.3990461578701243E-2</v>
      </c>
      <c r="K288" s="9">
        <f t="shared" si="87"/>
        <v>0.1185219299203899</v>
      </c>
      <c r="L288" s="9">
        <f t="shared" si="87"/>
        <v>1.2661918041820375</v>
      </c>
      <c r="M288" s="9">
        <f t="shared" si="87"/>
        <v>5.2792947359997733</v>
      </c>
      <c r="N288" s="9">
        <f t="shared" si="87"/>
        <v>-4.2581626179330589</v>
      </c>
      <c r="O288" s="14"/>
    </row>
    <row r="289" spans="1:15" ht="13.5" hidden="1" customHeight="1">
      <c r="A289" s="3"/>
      <c r="B289" s="13" t="s">
        <v>25</v>
      </c>
      <c r="C289" s="9">
        <f t="shared" si="85"/>
        <v>6.1701700903850742</v>
      </c>
      <c r="D289" s="9">
        <f t="shared" si="85"/>
        <v>6.2094767942202589</v>
      </c>
      <c r="E289" s="9">
        <f t="shared" si="85"/>
        <v>4.9581743765328534</v>
      </c>
      <c r="F289" s="9">
        <f t="shared" si="85"/>
        <v>16.600418837571883</v>
      </c>
      <c r="G289" s="9">
        <f t="shared" si="85"/>
        <v>3.3055253852598776</v>
      </c>
      <c r="H289" s="40"/>
      <c r="I289" s="13" t="s">
        <v>25</v>
      </c>
      <c r="J289" s="9">
        <f t="shared" ref="J289:N289" si="88">(J65/J64-1)*100</f>
        <v>7.520721111672013</v>
      </c>
      <c r="K289" s="9">
        <f t="shared" si="88"/>
        <v>-0.2000316054143636</v>
      </c>
      <c r="L289" s="9">
        <f t="shared" si="88"/>
        <v>7.6066589192061995</v>
      </c>
      <c r="M289" s="9">
        <f t="shared" si="88"/>
        <v>7.0602285613053928</v>
      </c>
      <c r="N289" s="9">
        <f t="shared" si="88"/>
        <v>8.6241194284739198</v>
      </c>
      <c r="O289" s="14"/>
    </row>
    <row r="290" spans="1:15" ht="13.5" hidden="1" customHeight="1">
      <c r="A290" s="3"/>
      <c r="B290" s="11" t="s">
        <v>26</v>
      </c>
      <c r="C290" s="9">
        <f t="shared" si="85"/>
        <v>4.3045405692444527</v>
      </c>
      <c r="D290" s="9">
        <f t="shared" si="85"/>
        <v>4.1316587435736407</v>
      </c>
      <c r="E290" s="9">
        <f t="shared" si="85"/>
        <v>2.4860060383565807</v>
      </c>
      <c r="F290" s="9">
        <f t="shared" si="85"/>
        <v>6.6610599184802499</v>
      </c>
      <c r="G290" s="9">
        <f t="shared" si="85"/>
        <v>4.0202566372188775</v>
      </c>
      <c r="H290" s="40"/>
      <c r="I290" s="11" t="s">
        <v>26</v>
      </c>
      <c r="J290" s="9">
        <f t="shared" ref="J290:N290" si="89">(J66/J65-1)*100</f>
        <v>4.120523357217909</v>
      </c>
      <c r="K290" s="9">
        <f t="shared" si="89"/>
        <v>0.5687675494217892</v>
      </c>
      <c r="L290" s="9">
        <f t="shared" si="89"/>
        <v>5.5155967194321365</v>
      </c>
      <c r="M290" s="9">
        <f t="shared" si="89"/>
        <v>4.8172556272789269</v>
      </c>
      <c r="N290" s="9">
        <f t="shared" si="89"/>
        <v>4.8347843899221976</v>
      </c>
      <c r="O290" s="14"/>
    </row>
    <row r="291" spans="1:15" ht="13.5" hidden="1" customHeight="1">
      <c r="A291" s="3"/>
      <c r="B291" s="11" t="s">
        <v>33</v>
      </c>
      <c r="C291" s="9">
        <f t="shared" si="85"/>
        <v>0.49319301539723082</v>
      </c>
      <c r="D291" s="9">
        <f t="shared" si="85"/>
        <v>-0.96323470666050959</v>
      </c>
      <c r="E291" s="9">
        <f t="shared" si="85"/>
        <v>-1.0202719112693326</v>
      </c>
      <c r="F291" s="9">
        <f t="shared" si="85"/>
        <v>-0.466882034735705</v>
      </c>
      <c r="G291" s="9">
        <f t="shared" si="85"/>
        <v>-2.0501344335653093</v>
      </c>
      <c r="H291" s="40"/>
      <c r="I291" s="11" t="s">
        <v>33</v>
      </c>
      <c r="J291" s="9">
        <f t="shared" ref="J291:N291" si="90">(J67/J66-1)*100</f>
        <v>-0.486702322262067</v>
      </c>
      <c r="K291" s="9">
        <f t="shared" si="90"/>
        <v>1.2504452781238351</v>
      </c>
      <c r="L291" s="9">
        <f t="shared" si="90"/>
        <v>4.3213031636806676</v>
      </c>
      <c r="M291" s="9">
        <f t="shared" si="90"/>
        <v>1.0566897132078701</v>
      </c>
      <c r="N291" s="9">
        <f t="shared" si="90"/>
        <v>1.0434654796381837</v>
      </c>
      <c r="O291" s="14"/>
    </row>
    <row r="292" spans="1:15" ht="13.5" hidden="1" customHeight="1">
      <c r="A292" s="3"/>
      <c r="B292" s="11" t="s">
        <v>34</v>
      </c>
      <c r="C292" s="9">
        <f t="shared" si="85"/>
        <v>0.55300832146880641</v>
      </c>
      <c r="D292" s="9">
        <f t="shared" si="85"/>
        <v>1.4876763555044636</v>
      </c>
      <c r="E292" s="9">
        <f t="shared" si="85"/>
        <v>0.24809384865913664</v>
      </c>
      <c r="F292" s="9">
        <f t="shared" si="85"/>
        <v>2.0458460331320927</v>
      </c>
      <c r="G292" s="9">
        <f t="shared" si="85"/>
        <v>1.0485964699221251</v>
      </c>
      <c r="H292" s="40"/>
      <c r="I292" s="11" t="s">
        <v>34</v>
      </c>
      <c r="J292" s="9">
        <f t="shared" ref="J292:N292" si="91">(J68/J67-1)*100</f>
        <v>-0.87361482952635905</v>
      </c>
      <c r="K292" s="9">
        <f t="shared" si="91"/>
        <v>0.51878435193160044</v>
      </c>
      <c r="L292" s="9">
        <f t="shared" si="91"/>
        <v>-5.3518069921398848E-2</v>
      </c>
      <c r="M292" s="9">
        <f t="shared" si="91"/>
        <v>0.13284468658696369</v>
      </c>
      <c r="N292" s="9">
        <f t="shared" si="91"/>
        <v>1.0852000615380719</v>
      </c>
      <c r="O292" s="14"/>
    </row>
    <row r="293" spans="1:15" ht="13.5" hidden="1" customHeight="1">
      <c r="A293" s="3"/>
      <c r="B293" s="11" t="s">
        <v>35</v>
      </c>
      <c r="C293" s="9">
        <f>(C69/C68-1)*100</f>
        <v>0.46542609060871154</v>
      </c>
      <c r="D293" s="9">
        <f t="shared" ref="D293:G293" si="92">(D69/D68-1)*100</f>
        <v>0.55537661783471304</v>
      </c>
      <c r="E293" s="9">
        <f t="shared" si="92"/>
        <v>7.6036635412690678E-2</v>
      </c>
      <c r="F293" s="9">
        <f t="shared" si="92"/>
        <v>-0.22547675299146031</v>
      </c>
      <c r="G293" s="9">
        <f t="shared" si="92"/>
        <v>1.2417690161478756</v>
      </c>
      <c r="H293" s="40"/>
      <c r="I293" s="11" t="s">
        <v>35</v>
      </c>
      <c r="J293" s="9">
        <f>(J69/J68-1)*100</f>
        <v>-0.93281564824060359</v>
      </c>
      <c r="K293" s="9">
        <f t="shared" ref="K293:N293" si="93">(K69/K68-1)*100</f>
        <v>6.4140326428185901E-2</v>
      </c>
      <c r="L293" s="9">
        <f t="shared" si="93"/>
        <v>1.0362035341014986</v>
      </c>
      <c r="M293" s="9">
        <f t="shared" si="93"/>
        <v>0.28645177053436832</v>
      </c>
      <c r="N293" s="9">
        <f t="shared" si="93"/>
        <v>0.87899478373023587</v>
      </c>
      <c r="O293" s="14"/>
    </row>
    <row r="294" spans="1:15" ht="13.5" hidden="1" customHeight="1">
      <c r="A294" s="3"/>
      <c r="B294" s="15" t="s">
        <v>20</v>
      </c>
      <c r="C294" s="9">
        <f>(C70/C69-1)*100</f>
        <v>0.95823917737616338</v>
      </c>
      <c r="D294" s="9">
        <f t="shared" ref="D294:G296" si="94">(D70/D69-1)*100</f>
        <v>0.97638781167037614</v>
      </c>
      <c r="E294" s="9">
        <f t="shared" si="94"/>
        <v>0.16253085730810746</v>
      </c>
      <c r="F294" s="9">
        <f t="shared" si="94"/>
        <v>2.0220080077161473</v>
      </c>
      <c r="G294" s="9">
        <f t="shared" si="94"/>
        <v>0.53063440775944493</v>
      </c>
      <c r="H294" s="40"/>
      <c r="I294" s="15" t="s">
        <v>20</v>
      </c>
      <c r="J294" s="9">
        <f>(J70/J69-1)*100</f>
        <v>0.50506435575607966</v>
      </c>
      <c r="K294" s="49">
        <f t="shared" ref="K294:N296" si="95">(K70/K69-1)*100</f>
        <v>3.0349125246442732E-2</v>
      </c>
      <c r="L294" s="9">
        <f t="shared" si="95"/>
        <v>1.670596009509806</v>
      </c>
      <c r="M294" s="9">
        <f t="shared" si="95"/>
        <v>0.36149589605849464</v>
      </c>
      <c r="N294" s="9">
        <f t="shared" si="95"/>
        <v>0.89742227697737764</v>
      </c>
      <c r="O294" s="14"/>
    </row>
    <row r="295" spans="1:15" ht="15" hidden="1" customHeight="1">
      <c r="A295" s="3"/>
      <c r="B295" s="15" t="s">
        <v>21</v>
      </c>
      <c r="C295" s="9">
        <f>(C71/C70-1)*100</f>
        <v>0.73129659331641061</v>
      </c>
      <c r="D295" s="9">
        <f t="shared" si="94"/>
        <v>0.78703543871683213</v>
      </c>
      <c r="E295" s="9">
        <f t="shared" si="94"/>
        <v>0.57772328775531623</v>
      </c>
      <c r="F295" s="9">
        <f t="shared" si="94"/>
        <v>1.5105607077995797</v>
      </c>
      <c r="G295" s="9">
        <f t="shared" si="94"/>
        <v>-0.63785390375106221</v>
      </c>
      <c r="H295" s="40"/>
      <c r="I295" s="15" t="s">
        <v>21</v>
      </c>
      <c r="J295" s="9">
        <f>(J71/J70-1)*100</f>
        <v>0.92990429944841413</v>
      </c>
      <c r="K295" s="9">
        <f t="shared" si="95"/>
        <v>-0.76999192428872654</v>
      </c>
      <c r="L295" s="9">
        <f t="shared" si="95"/>
        <v>1.6187895044963208</v>
      </c>
      <c r="M295" s="9">
        <f t="shared" si="95"/>
        <v>0.12589559434159625</v>
      </c>
      <c r="N295" s="9">
        <f t="shared" si="95"/>
        <v>0.19592662118614879</v>
      </c>
    </row>
    <row r="296" spans="1:15" ht="15" hidden="1" customHeight="1">
      <c r="A296" s="3"/>
      <c r="B296" s="7" t="s">
        <v>22</v>
      </c>
      <c r="C296" s="9">
        <f>(C72/C71-1)*100</f>
        <v>0.17250997949234126</v>
      </c>
      <c r="D296" s="9">
        <f t="shared" si="94"/>
        <v>1.105149735689559</v>
      </c>
      <c r="E296" s="9">
        <f t="shared" si="94"/>
        <v>1.2337627776732196</v>
      </c>
      <c r="F296" s="9">
        <f t="shared" si="94"/>
        <v>1.3897970530645898</v>
      </c>
      <c r="G296" s="9">
        <f t="shared" si="94"/>
        <v>-0.75584978748424181</v>
      </c>
      <c r="H296" s="40"/>
      <c r="I296" s="7" t="s">
        <v>22</v>
      </c>
      <c r="J296" s="9">
        <f>(J72/J71-1)*100</f>
        <v>-0.97014982706562503</v>
      </c>
      <c r="K296" s="9">
        <f t="shared" si="95"/>
        <v>-0.94050020468307016</v>
      </c>
      <c r="L296" s="9">
        <f t="shared" si="95"/>
        <v>0.13042296918985841</v>
      </c>
      <c r="M296" s="9">
        <f t="shared" si="95"/>
        <v>0.14024765387745664</v>
      </c>
      <c r="N296" s="9">
        <f t="shared" si="95"/>
        <v>6.9158778675393329E-2</v>
      </c>
    </row>
    <row r="297" spans="1:15" ht="15" hidden="1" customHeight="1">
      <c r="A297" s="3"/>
      <c r="B297" s="79" t="s">
        <v>23</v>
      </c>
      <c r="C297" s="9">
        <f>(C73/C72-1)*100</f>
        <v>1.0198830909437628</v>
      </c>
      <c r="D297" s="9">
        <f t="shared" ref="D297:G297" si="96">(D73/D72-1)*100</f>
        <v>1.8062660814819331</v>
      </c>
      <c r="E297" s="9">
        <f t="shared" si="96"/>
        <v>1.804411224034741</v>
      </c>
      <c r="F297" s="9">
        <f t="shared" si="96"/>
        <v>2.479200985136476</v>
      </c>
      <c r="G297" s="9">
        <f t="shared" si="96"/>
        <v>0.28042686186544596</v>
      </c>
      <c r="H297" s="40"/>
      <c r="I297" s="79" t="s">
        <v>23</v>
      </c>
      <c r="J297" s="9">
        <f>(J73/J72-1)*100</f>
        <v>-1.0302065798497573</v>
      </c>
      <c r="K297" s="9">
        <f t="shared" ref="K297:N297" si="97">(K73/K72-1)*100</f>
        <v>0.82878629516216495</v>
      </c>
      <c r="L297" s="9">
        <f t="shared" si="97"/>
        <v>1.2775029920683911</v>
      </c>
      <c r="M297" s="9">
        <f t="shared" si="97"/>
        <v>0.3355078684412538</v>
      </c>
      <c r="N297" s="9">
        <f t="shared" si="97"/>
        <v>0.6342019552697753</v>
      </c>
    </row>
    <row r="298" spans="1:15" hidden="1"/>
    <row r="299" spans="1:15" ht="12.6" hidden="1" customHeight="1">
      <c r="A299" s="3">
        <v>2023</v>
      </c>
      <c r="B299" s="7" t="s">
        <v>12</v>
      </c>
      <c r="C299" s="9">
        <f>(C75/C73-1)*100</f>
        <v>-0.20505055001559525</v>
      </c>
      <c r="D299" s="9">
        <f t="shared" ref="D299:G299" si="98">(D75/D73-1)*100</f>
        <v>1.4450247321250664</v>
      </c>
      <c r="E299" s="9">
        <f t="shared" si="98"/>
        <v>1.9264274034307638</v>
      </c>
      <c r="F299" s="9">
        <f t="shared" si="98"/>
        <v>1.5644099073316875</v>
      </c>
      <c r="G299" s="9">
        <f t="shared" si="98"/>
        <v>-0.71882449805640292</v>
      </c>
      <c r="H299" s="3">
        <v>2023</v>
      </c>
      <c r="I299" s="7" t="s">
        <v>12</v>
      </c>
      <c r="J299" s="9">
        <f>(J75/J73-1)*100</f>
        <v>0.46467744517590948</v>
      </c>
      <c r="K299" s="9">
        <f t="shared" ref="K299:N299" si="99">(K75/K73-1)*100</f>
        <v>-2.0563079652644478</v>
      </c>
      <c r="L299" s="9">
        <f t="shared" si="99"/>
        <v>-1.5806791033030398</v>
      </c>
      <c r="M299" s="9">
        <f t="shared" si="99"/>
        <v>0.45679539188414608</v>
      </c>
      <c r="N299" s="9">
        <f t="shared" si="99"/>
        <v>-2.2434664357994016</v>
      </c>
      <c r="O299" s="14"/>
    </row>
    <row r="300" spans="1:15" ht="12.6" hidden="1" customHeight="1">
      <c r="A300" s="3"/>
      <c r="B300" s="7" t="s">
        <v>13</v>
      </c>
      <c r="C300" s="9">
        <f t="shared" ref="C300:G303" si="100">(C76/C75-1)*100</f>
        <v>-2.4644537505205011</v>
      </c>
      <c r="D300" s="9">
        <f t="shared" si="100"/>
        <v>-2.3387022067546726</v>
      </c>
      <c r="E300" s="9">
        <f t="shared" si="100"/>
        <v>-1.0266543694029018</v>
      </c>
      <c r="F300" s="9">
        <f t="shared" si="100"/>
        <v>-1.5710099493205121</v>
      </c>
      <c r="G300" s="9">
        <f t="shared" si="100"/>
        <v>-0.44438160282582739</v>
      </c>
      <c r="H300" s="3"/>
      <c r="I300" s="7" t="s">
        <v>13</v>
      </c>
      <c r="J300" s="9">
        <f t="shared" ref="J300:N302" si="101">(J76/J75-1)*100</f>
        <v>-3.2340771660338774</v>
      </c>
      <c r="K300" s="9">
        <f t="shared" si="101"/>
        <v>-3.3599601390810752</v>
      </c>
      <c r="L300" s="9">
        <f t="shared" si="101"/>
        <v>-3.1899765113491463</v>
      </c>
      <c r="M300" s="9">
        <f t="shared" si="101"/>
        <v>-0.91479071309711335</v>
      </c>
      <c r="N300" s="9">
        <f t="shared" si="101"/>
        <v>-1.5922961662486301</v>
      </c>
      <c r="O300" s="14"/>
    </row>
    <row r="301" spans="1:15" ht="12.6" hidden="1" customHeight="1">
      <c r="A301" s="3"/>
      <c r="B301" s="11" t="s">
        <v>14</v>
      </c>
      <c r="C301" s="9">
        <f t="shared" si="100"/>
        <v>1.0519161586306058</v>
      </c>
      <c r="D301" s="9">
        <f t="shared" si="100"/>
        <v>1.4489999999999892</v>
      </c>
      <c r="E301" s="9">
        <f t="shared" si="100"/>
        <v>1.0019999999999918</v>
      </c>
      <c r="F301" s="9">
        <f t="shared" si="100"/>
        <v>1.2963999999999976</v>
      </c>
      <c r="G301" s="9">
        <f t="shared" si="100"/>
        <v>0.642100000000001</v>
      </c>
      <c r="H301" s="40"/>
      <c r="I301" s="11" t="s">
        <v>14</v>
      </c>
      <c r="J301" s="9">
        <f t="shared" si="101"/>
        <v>1.1030000000000095</v>
      </c>
      <c r="K301" s="9">
        <f t="shared" si="101"/>
        <v>1.8432999999999922</v>
      </c>
      <c r="L301" s="9">
        <f t="shared" si="101"/>
        <v>0.74309999999999654</v>
      </c>
      <c r="M301" s="9">
        <f t="shared" si="101"/>
        <v>1.0837999999999903</v>
      </c>
      <c r="N301" s="9">
        <f t="shared" si="101"/>
        <v>0.34300000000000441</v>
      </c>
      <c r="O301" s="14"/>
    </row>
    <row r="302" spans="1:15" ht="12.6" hidden="1" customHeight="1">
      <c r="A302" s="3"/>
      <c r="B302" s="11" t="s">
        <v>15</v>
      </c>
      <c r="C302" s="9">
        <f t="shared" si="100"/>
        <v>2.6610307857373616</v>
      </c>
      <c r="D302" s="9">
        <f t="shared" si="100"/>
        <v>4.8480000000000079</v>
      </c>
      <c r="E302" s="9">
        <f t="shared" si="100"/>
        <v>3.3430000000000071</v>
      </c>
      <c r="F302" s="9">
        <f t="shared" si="100"/>
        <v>2.1322999999999981</v>
      </c>
      <c r="G302" s="9">
        <f t="shared" si="100"/>
        <v>-1.9189000000000012</v>
      </c>
      <c r="H302" s="40"/>
      <c r="I302" s="11" t="s">
        <v>15</v>
      </c>
      <c r="J302" s="9">
        <f t="shared" si="101"/>
        <v>1.3589000000000073</v>
      </c>
      <c r="K302" s="9">
        <f t="shared" si="101"/>
        <v>-0.70888999999999536</v>
      </c>
      <c r="L302" s="9">
        <f t="shared" si="101"/>
        <v>3.5489000000000104</v>
      </c>
      <c r="M302" s="9">
        <f t="shared" si="101"/>
        <v>1.8319999999999892</v>
      </c>
      <c r="N302" s="9">
        <f t="shared" si="101"/>
        <v>1.1980000000000102</v>
      </c>
      <c r="O302" s="14"/>
    </row>
    <row r="303" spans="1:15" ht="12.6" hidden="1" customHeight="1">
      <c r="A303" s="3"/>
      <c r="B303" s="11" t="s">
        <v>16</v>
      </c>
      <c r="C303" s="9">
        <f t="shared" si="100"/>
        <v>-2.9705391690584948</v>
      </c>
      <c r="D303" s="9">
        <f t="shared" si="100"/>
        <v>-4.7232000000000056</v>
      </c>
      <c r="E303" s="9">
        <f t="shared" si="100"/>
        <v>-2.2340000000000138</v>
      </c>
      <c r="F303" s="9">
        <f t="shared" si="100"/>
        <v>-2.3409999999999931</v>
      </c>
      <c r="G303" s="9">
        <f t="shared" si="100"/>
        <v>1.7431999999999892</v>
      </c>
      <c r="H303" s="40"/>
      <c r="I303" s="11" t="s">
        <v>16</v>
      </c>
      <c r="J303" s="9">
        <f t="shared" ref="J303:N303" si="102">(J79/J78-1)*100</f>
        <v>-0.2442999999999973</v>
      </c>
      <c r="K303" s="9">
        <f t="shared" si="102"/>
        <v>1.7997999999999958</v>
      </c>
      <c r="L303" s="9">
        <f t="shared" si="102"/>
        <v>-5.211299999999996</v>
      </c>
      <c r="M303" s="9">
        <f t="shared" si="102"/>
        <v>-1.7210000000000059</v>
      </c>
      <c r="N303" s="9">
        <f t="shared" si="102"/>
        <v>-1.0442999999999869</v>
      </c>
      <c r="O303" s="14"/>
    </row>
    <row r="304" spans="1:15" ht="12.6" hidden="1" customHeight="1">
      <c r="A304" s="3"/>
      <c r="B304" s="11" t="s">
        <v>17</v>
      </c>
      <c r="C304" s="9">
        <f t="shared" ref="C304:G304" si="103">(C80/C79-1)*100</f>
        <v>0.72557418026182319</v>
      </c>
      <c r="D304" s="9">
        <f t="shared" si="103"/>
        <v>1.0232000000000019</v>
      </c>
      <c r="E304" s="9">
        <f t="shared" si="103"/>
        <v>1.3339999999999907</v>
      </c>
      <c r="F304" s="9">
        <f t="shared" si="103"/>
        <v>1.8410000000000037</v>
      </c>
      <c r="G304" s="9">
        <f t="shared" si="103"/>
        <v>-0.44319999999999915</v>
      </c>
      <c r="H304" s="40"/>
      <c r="I304" s="11" t="s">
        <v>17</v>
      </c>
      <c r="J304" s="9">
        <f t="shared" ref="J304:N304" si="104">(J80/J79-1)*100</f>
        <v>-0.44429999999999747</v>
      </c>
      <c r="K304" s="9">
        <f t="shared" si="104"/>
        <v>1.1997999999999953</v>
      </c>
      <c r="L304" s="9">
        <f t="shared" si="104"/>
        <v>1.0113000000000039</v>
      </c>
      <c r="M304" s="9">
        <f t="shared" si="104"/>
        <v>1.3209999999999944</v>
      </c>
      <c r="N304" s="9">
        <f t="shared" si="104"/>
        <v>0.2442999999999973</v>
      </c>
      <c r="O304" s="14"/>
    </row>
    <row r="305" spans="1:15" ht="12.6" hidden="1" customHeight="1">
      <c r="A305" s="3"/>
      <c r="B305" s="11" t="s">
        <v>18</v>
      </c>
      <c r="C305" s="9">
        <f t="shared" ref="C305:G305" si="105">(C81/C80-1)*100</f>
        <v>0.6931293575686448</v>
      </c>
      <c r="D305" s="9">
        <f t="shared" si="105"/>
        <v>-0.72119999999999962</v>
      </c>
      <c r="E305" s="9">
        <f t="shared" si="105"/>
        <v>0.13399999999998968</v>
      </c>
      <c r="F305" s="9">
        <f t="shared" si="105"/>
        <v>-1.2410000000000032</v>
      </c>
      <c r="G305" s="9">
        <f t="shared" si="105"/>
        <v>1.8232000000000026</v>
      </c>
      <c r="H305" s="40"/>
      <c r="I305" s="11" t="s">
        <v>18</v>
      </c>
      <c r="J305" s="9">
        <f t="shared" ref="J305:N305" si="106">(J81/J80-1)*100</f>
        <v>1.8442999999999987</v>
      </c>
      <c r="K305" s="9">
        <f t="shared" si="106"/>
        <v>0.79229999999999023</v>
      </c>
      <c r="L305" s="9">
        <f t="shared" si="106"/>
        <v>1.4215000000000089</v>
      </c>
      <c r="M305" s="9">
        <f t="shared" si="106"/>
        <v>0.13669999999998961</v>
      </c>
      <c r="N305" s="9">
        <f t="shared" si="106"/>
        <v>-0.42229999999998658</v>
      </c>
      <c r="O305" s="14"/>
    </row>
    <row r="306" spans="1:15" ht="12.6" hidden="1" customHeight="1">
      <c r="A306" s="3"/>
      <c r="B306" s="11" t="s">
        <v>27</v>
      </c>
      <c r="C306" s="9">
        <f t="shared" ref="C306:G306" si="107">(C82/C81-1)*100</f>
        <v>1.4851932400224088</v>
      </c>
      <c r="D306" s="9">
        <f t="shared" si="107"/>
        <v>1.4467210000000064</v>
      </c>
      <c r="E306" s="9">
        <f t="shared" si="107"/>
        <v>1.1857400000000018</v>
      </c>
      <c r="F306" s="9">
        <f t="shared" si="107"/>
        <v>2.1663399999999999</v>
      </c>
      <c r="G306" s="9">
        <f t="shared" si="107"/>
        <v>-0.12231000000000325</v>
      </c>
      <c r="H306" s="40"/>
      <c r="I306" s="11" t="s">
        <v>27</v>
      </c>
      <c r="J306" s="9">
        <f t="shared" ref="J306:N306" si="108">(J82/J81-1)*100</f>
        <v>1.471240000000007</v>
      </c>
      <c r="K306" s="9">
        <f t="shared" si="108"/>
        <v>1.0915143000000072</v>
      </c>
      <c r="L306" s="9">
        <f t="shared" si="108"/>
        <v>2.0832409999999912</v>
      </c>
      <c r="M306" s="9">
        <f t="shared" si="108"/>
        <v>1.4932469999999975</v>
      </c>
      <c r="N306" s="9">
        <f t="shared" si="108"/>
        <v>1.4452399999999921</v>
      </c>
      <c r="O306" s="14"/>
    </row>
    <row r="307" spans="1:15" ht="12.6" hidden="1" customHeight="1">
      <c r="A307" s="3"/>
      <c r="B307" s="11" t="s">
        <v>20</v>
      </c>
      <c r="C307" s="9">
        <f t="shared" ref="C307:G307" si="109">(C83/C82-1)*100</f>
        <v>0.94183301105639217</v>
      </c>
      <c r="D307" s="9">
        <f t="shared" si="109"/>
        <v>0.67214300000000282</v>
      </c>
      <c r="E307" s="9">
        <f t="shared" si="109"/>
        <v>0.75547799999999832</v>
      </c>
      <c r="F307" s="9">
        <f t="shared" si="109"/>
        <v>-1.5551230000000027</v>
      </c>
      <c r="G307" s="9">
        <f t="shared" si="109"/>
        <v>1.4551229999999915</v>
      </c>
      <c r="H307" s="40"/>
      <c r="I307" s="11" t="s">
        <v>20</v>
      </c>
      <c r="J307" s="9">
        <f t="shared" ref="J307:N307" si="110">(J83/J82-1)*100</f>
        <v>0.75214699999999191</v>
      </c>
      <c r="K307" s="9">
        <f t="shared" si="110"/>
        <v>0.9433559999999952</v>
      </c>
      <c r="L307" s="9">
        <f t="shared" si="110"/>
        <v>1.4373449999999899</v>
      </c>
      <c r="M307" s="9">
        <f t="shared" si="110"/>
        <v>-1.0911429999999833</v>
      </c>
      <c r="N307" s="9">
        <f t="shared" si="110"/>
        <v>0.69231400000000498</v>
      </c>
      <c r="O307" s="14"/>
    </row>
    <row r="308" spans="1:15" ht="12.6" hidden="1" customHeight="1">
      <c r="A308" s="3"/>
      <c r="B308" s="11" t="s">
        <v>21</v>
      </c>
      <c r="C308" s="9">
        <f t="shared" ref="C308:G308" si="111">(C84/C83-1)*100</f>
        <v>-0.69179838877369004</v>
      </c>
      <c r="D308" s="9">
        <f t="shared" si="111"/>
        <v>-1.1934199999999895</v>
      </c>
      <c r="E308" s="9">
        <f t="shared" si="111"/>
        <v>-1.1453200000000052</v>
      </c>
      <c r="F308" s="9">
        <f t="shared" si="111"/>
        <v>0.10023400000001015</v>
      </c>
      <c r="G308" s="9">
        <f t="shared" si="111"/>
        <v>-1.1932440000000044</v>
      </c>
      <c r="H308" s="40"/>
      <c r="I308" s="11" t="s">
        <v>21</v>
      </c>
      <c r="J308" s="9">
        <f t="shared" ref="J308:N308" si="112">(J84/J83-1)*100</f>
        <v>0.49854000000000287</v>
      </c>
      <c r="K308" s="9">
        <f t="shared" si="112"/>
        <v>0.68775000000000919</v>
      </c>
      <c r="L308" s="9">
        <f t="shared" si="112"/>
        <v>-0.89879000000001597</v>
      </c>
      <c r="M308" s="9">
        <f t="shared" si="112"/>
        <v>0.15564287000000565</v>
      </c>
      <c r="N308" s="9">
        <f t="shared" si="112"/>
        <v>-0.16652400000000123</v>
      </c>
      <c r="O308" s="14"/>
    </row>
    <row r="309" spans="1:15" ht="12.6" hidden="1" customHeight="1">
      <c r="A309" s="3"/>
      <c r="B309" s="11" t="s">
        <v>22</v>
      </c>
      <c r="C309" s="9">
        <f t="shared" ref="C309:G309" si="113">(C85/C84-1)*100</f>
        <v>0.72002372377082402</v>
      </c>
      <c r="D309" s="9">
        <f t="shared" si="113"/>
        <v>1.742145000000006</v>
      </c>
      <c r="E309" s="9">
        <f t="shared" si="113"/>
        <v>1.4252200000000048</v>
      </c>
      <c r="F309" s="9">
        <f t="shared" si="113"/>
        <v>-0.59257400000000127</v>
      </c>
      <c r="G309" s="9">
        <f t="shared" si="113"/>
        <v>-1.4488499999999904</v>
      </c>
      <c r="H309" s="40"/>
      <c r="I309" s="11" t="s">
        <v>22</v>
      </c>
      <c r="J309" s="9">
        <f t="shared" ref="J309:N309" si="114">(J85/J84-1)*100</f>
        <v>0.91559000000001056</v>
      </c>
      <c r="K309" s="9">
        <f t="shared" si="114"/>
        <v>-0.52868999999999833</v>
      </c>
      <c r="L309" s="9">
        <f t="shared" si="114"/>
        <v>0.80111000000000487</v>
      </c>
      <c r="M309" s="9">
        <f t="shared" si="114"/>
        <v>1.1202549999999922</v>
      </c>
      <c r="N309" s="9">
        <f t="shared" si="114"/>
        <v>0.61252199999999313</v>
      </c>
      <c r="O309" s="14"/>
    </row>
    <row r="310" spans="1:15" ht="12.6" hidden="1" customHeight="1">
      <c r="A310" s="3"/>
      <c r="B310" s="11" t="s">
        <v>23</v>
      </c>
      <c r="C310" s="9">
        <f t="shared" ref="C310:G310" si="115">(C86/C85-1)*100</f>
        <v>1.7545104493492891</v>
      </c>
      <c r="D310" s="9">
        <f t="shared" si="115"/>
        <v>1.6235199999999894</v>
      </c>
      <c r="E310" s="9">
        <f t="shared" si="115"/>
        <v>1.222319999999999</v>
      </c>
      <c r="F310" s="9">
        <f t="shared" si="115"/>
        <v>1.1231219999999986</v>
      </c>
      <c r="G310" s="9">
        <f t="shared" si="115"/>
        <v>0.6585000000000063</v>
      </c>
      <c r="H310" s="40"/>
      <c r="I310" s="11" t="s">
        <v>23</v>
      </c>
      <c r="J310" s="9">
        <f t="shared" ref="J310:N310" si="116">(J86/J85-1)*100</f>
        <v>1.383230000000002</v>
      </c>
      <c r="K310" s="9">
        <f t="shared" si="116"/>
        <v>1.045973999999994</v>
      </c>
      <c r="L310" s="9">
        <f t="shared" si="116"/>
        <v>2.6958550000000026</v>
      </c>
      <c r="M310" s="9">
        <f t="shared" si="116"/>
        <v>1.2144120000000092</v>
      </c>
      <c r="N310" s="9">
        <f t="shared" si="116"/>
        <v>0.94226299999999874</v>
      </c>
      <c r="O310" s="14"/>
    </row>
    <row r="311" spans="1:15">
      <c r="B311" s="7"/>
      <c r="I311" s="7"/>
    </row>
    <row r="312" spans="1:15" ht="12.6" customHeight="1">
      <c r="A312" s="3">
        <v>2024</v>
      </c>
      <c r="B312" s="11" t="s">
        <v>12</v>
      </c>
      <c r="C312" s="9">
        <f>(C95/C86-1)*100</f>
        <v>-2.3152687016276929</v>
      </c>
      <c r="D312" s="9">
        <f t="shared" ref="D312:G312" si="117">(D95/D86-1)*100</f>
        <v>-2.7144199999999952</v>
      </c>
      <c r="E312" s="9">
        <f t="shared" si="117"/>
        <v>-1.2135519999999733</v>
      </c>
      <c r="F312" s="9">
        <f t="shared" si="117"/>
        <v>-0.49312200000000139</v>
      </c>
      <c r="G312" s="9">
        <f t="shared" si="117"/>
        <v>-1.6428499999999846</v>
      </c>
      <c r="H312" s="3">
        <v>2024</v>
      </c>
      <c r="I312" s="11" t="s">
        <v>12</v>
      </c>
      <c r="J312" s="9">
        <f>(J95/J86-1)*100</f>
        <v>-2.0142299999999946</v>
      </c>
      <c r="K312" s="9">
        <f t="shared" ref="K312:N312" si="118">(K95/K86-1)*100</f>
        <v>-3.2195199999999979</v>
      </c>
      <c r="L312" s="9">
        <f t="shared" si="118"/>
        <v>-2.6024549999999924</v>
      </c>
      <c r="M312" s="9">
        <f t="shared" si="118"/>
        <v>-3.2412209999999941</v>
      </c>
      <c r="N312" s="9">
        <f t="shared" si="118"/>
        <v>-2.2463019999999889</v>
      </c>
      <c r="O312" s="14"/>
    </row>
    <row r="313" spans="1:15" ht="12.6" customHeight="1">
      <c r="A313" s="3"/>
      <c r="B313" s="7" t="s">
        <v>13</v>
      </c>
      <c r="C313" s="9">
        <f>(C96/C95-1)*100</f>
        <v>0.57180340682654318</v>
      </c>
      <c r="D313" s="9">
        <f t="shared" ref="D313:G313" si="119">(D96/D95-1)*100</f>
        <v>1.7121399999999953</v>
      </c>
      <c r="E313" s="9">
        <f t="shared" si="119"/>
        <v>1.1134500000000047</v>
      </c>
      <c r="F313" s="9">
        <f t="shared" si="119"/>
        <v>0.812450000000009</v>
      </c>
      <c r="G313" s="9">
        <f t="shared" si="119"/>
        <v>-0.71139999999999537</v>
      </c>
      <c r="H313" s="3"/>
      <c r="I313" s="7" t="s">
        <v>13</v>
      </c>
      <c r="J313" s="9">
        <f t="shared" ref="J313:N313" si="120">(J96/J95-1)*100</f>
        <v>-2.2931400000000046</v>
      </c>
      <c r="K313" s="9">
        <f t="shared" si="120"/>
        <v>1.2112099999999959</v>
      </c>
      <c r="L313" s="9">
        <f t="shared" si="120"/>
        <v>1.0832399999999964</v>
      </c>
      <c r="M313" s="9">
        <f t="shared" si="120"/>
        <v>0.58210999999999125</v>
      </c>
      <c r="N313" s="9">
        <f t="shared" si="120"/>
        <v>-1.7721399999999776</v>
      </c>
      <c r="O313" s="14"/>
    </row>
    <row r="314" spans="1:15" ht="12.6" customHeight="1">
      <c r="A314" s="3"/>
      <c r="B314" s="11" t="s">
        <v>14</v>
      </c>
      <c r="C314" s="9">
        <f>(C97/C96-1)*100</f>
        <v>1.8194036419656223</v>
      </c>
      <c r="D314" s="9">
        <f t="shared" ref="D314:G314" si="121">(D97/D96-1)*100</f>
        <v>2.7821000000000096</v>
      </c>
      <c r="E314" s="9">
        <f t="shared" si="121"/>
        <v>1.7128739999999976</v>
      </c>
      <c r="F314" s="9">
        <f t="shared" si="121"/>
        <v>1.6541399999999928</v>
      </c>
      <c r="G314" s="9">
        <f t="shared" si="121"/>
        <v>1.021200000000011</v>
      </c>
      <c r="H314" s="40"/>
      <c r="I314" s="11" t="s">
        <v>14</v>
      </c>
      <c r="J314" s="9">
        <f t="shared" ref="J314:N314" si="122">(J97/J96-1)*100</f>
        <v>1.6820999999999975</v>
      </c>
      <c r="K314" s="9">
        <f t="shared" si="122"/>
        <v>2.3877450000000078</v>
      </c>
      <c r="L314" s="9">
        <f t="shared" si="122"/>
        <v>1.1011000000000104</v>
      </c>
      <c r="M314" s="9">
        <f t="shared" si="122"/>
        <v>1.014219999999999</v>
      </c>
      <c r="N314" s="9">
        <f t="shared" si="122"/>
        <v>5.5945319999999965</v>
      </c>
      <c r="O314" s="14"/>
    </row>
    <row r="315" spans="1:15" ht="12.6" customHeight="1">
      <c r="A315" s="3"/>
      <c r="B315" s="11" t="s">
        <v>15</v>
      </c>
      <c r="C315" s="9">
        <f>(C98/C97-1)*100</f>
        <v>0.8742252501890535</v>
      </c>
      <c r="D315" s="9">
        <f t="shared" ref="D315:G315" si="123">(D98/D97-1)*100</f>
        <v>1.7707241240999982</v>
      </c>
      <c r="E315" s="9">
        <f t="shared" si="123"/>
        <v>1.56605620000001</v>
      </c>
      <c r="F315" s="9">
        <f t="shared" si="123"/>
        <v>2.7691399999999922</v>
      </c>
      <c r="G315" s="9">
        <f t="shared" si="123"/>
        <v>1.6501545209999913</v>
      </c>
      <c r="H315" s="40"/>
      <c r="I315" s="11" t="s">
        <v>15</v>
      </c>
      <c r="J315" s="9">
        <f t="shared" ref="J315:N315" si="124">(J98/J97-1)*100</f>
        <v>1.2831229999999971</v>
      </c>
      <c r="K315" s="9">
        <f t="shared" si="124"/>
        <v>-2.9401243199999927</v>
      </c>
      <c r="L315" s="9">
        <f t="shared" si="124"/>
        <v>8.9412000000010927E-2</v>
      </c>
      <c r="M315" s="9">
        <f t="shared" si="124"/>
        <v>2.1912300000000107</v>
      </c>
      <c r="N315" s="9">
        <f t="shared" si="124"/>
        <v>1.235940000000002</v>
      </c>
      <c r="O315" s="14"/>
    </row>
    <row r="316" spans="1:15" ht="12.6" customHeight="1">
      <c r="A316" s="3"/>
      <c r="B316" s="11" t="s">
        <v>16</v>
      </c>
      <c r="C316" s="9">
        <f>(C99/C98-1)*100</f>
        <v>5.6214077296901088E-2</v>
      </c>
      <c r="D316" s="9">
        <f t="shared" ref="D316:G316" si="125">(D99/D98-1)*100</f>
        <v>0.642582541000003</v>
      </c>
      <c r="E316" s="9">
        <f t="shared" si="125"/>
        <v>0.14986690000000635</v>
      </c>
      <c r="F316" s="9">
        <f t="shared" si="125"/>
        <v>0.74140000000000317</v>
      </c>
      <c r="G316" s="9">
        <f t="shared" si="125"/>
        <v>-1.0501545210000018</v>
      </c>
      <c r="H316" s="40"/>
      <c r="I316" s="11" t="s">
        <v>16</v>
      </c>
      <c r="J316" s="9">
        <f t="shared" ref="J316:N316" si="126">(J99/J98-1)*100</f>
        <v>0.26123000000000118</v>
      </c>
      <c r="K316" s="9">
        <f t="shared" si="126"/>
        <v>1.4400243200000107</v>
      </c>
      <c r="L316" s="9">
        <f t="shared" si="126"/>
        <v>-0.51609252411999318</v>
      </c>
      <c r="M316" s="9">
        <f t="shared" si="126"/>
        <v>0.22562360000000226</v>
      </c>
      <c r="N316" s="9">
        <f t="shared" si="126"/>
        <v>0.39359400000000822</v>
      </c>
      <c r="O316" s="14"/>
    </row>
    <row r="317" spans="1:15" ht="12.6" customHeight="1">
      <c r="A317" s="3"/>
      <c r="B317" s="11" t="s">
        <v>17</v>
      </c>
      <c r="C317" s="9">
        <f t="shared" ref="C317:G317" si="127">(C100/C99-1)*100</f>
        <v>0.27482146641568672</v>
      </c>
      <c r="D317" s="9">
        <f t="shared" si="127"/>
        <v>-1.198825410000004</v>
      </c>
      <c r="E317" s="9">
        <f t="shared" si="127"/>
        <v>0.24986689999999534</v>
      </c>
      <c r="F317" s="9">
        <f t="shared" si="127"/>
        <v>-1.6525141400000054</v>
      </c>
      <c r="G317" s="9">
        <f t="shared" si="127"/>
        <v>-0.64225866550001731</v>
      </c>
      <c r="H317" s="40"/>
      <c r="I317" s="11" t="s">
        <v>17</v>
      </c>
      <c r="J317" s="9">
        <f t="shared" ref="J317:N317" si="128">(J100/J99-1)*100</f>
        <v>1.0121636600000095</v>
      </c>
      <c r="K317" s="9">
        <f t="shared" si="128"/>
        <v>0.41002431999999089</v>
      </c>
      <c r="L317" s="9">
        <f t="shared" si="128"/>
        <v>1.6592524120000007</v>
      </c>
      <c r="M317" s="9">
        <f t="shared" si="128"/>
        <v>1.3462562359999986</v>
      </c>
      <c r="N317" s="9">
        <f t="shared" si="128"/>
        <v>0.15359399999999024</v>
      </c>
      <c r="O317" s="14"/>
    </row>
    <row r="318" spans="1:15" ht="12.6" customHeight="1">
      <c r="A318" s="3"/>
      <c r="B318" s="11" t="s">
        <v>18</v>
      </c>
      <c r="C318" s="9">
        <f t="shared" ref="C318:G318" si="129">(C101/C100-1)*100</f>
        <v>-0.9507166785347021</v>
      </c>
      <c r="D318" s="9">
        <f t="shared" si="129"/>
        <v>-1.1640123000000058</v>
      </c>
      <c r="E318" s="9">
        <f t="shared" si="129"/>
        <v>-0.94119999999999759</v>
      </c>
      <c r="F318" s="9">
        <f t="shared" si="129"/>
        <v>0.64124000000000958</v>
      </c>
      <c r="G318" s="9">
        <f t="shared" si="129"/>
        <v>4.7401470000000057</v>
      </c>
      <c r="H318" s="40"/>
      <c r="I318" s="11" t="s">
        <v>18</v>
      </c>
      <c r="J318" s="9">
        <f t="shared" ref="J318:N318" si="130">(J101/J100-1)*100</f>
        <v>-0.75745000000001506</v>
      </c>
      <c r="K318" s="9">
        <f t="shared" si="130"/>
        <v>1.0532100000000044</v>
      </c>
      <c r="L318" s="9">
        <f t="shared" si="130"/>
        <v>-3.1821299999999941</v>
      </c>
      <c r="M318" s="9">
        <f t="shared" si="130"/>
        <v>0.64233339999999473</v>
      </c>
      <c r="N318" s="9">
        <f t="shared" si="130"/>
        <v>0.75121499999999397</v>
      </c>
      <c r="O318" s="14"/>
    </row>
    <row r="319" spans="1:15" ht="12.6" customHeight="1">
      <c r="A319" s="3"/>
      <c r="B319" s="11" t="s">
        <v>19</v>
      </c>
      <c r="C319" s="9">
        <f t="shared" ref="C319:G319" si="131">(C102/C101-1)*100</f>
        <v>0.90216693745530652</v>
      </c>
      <c r="D319" s="9">
        <f t="shared" si="131"/>
        <v>1.6421449999999949</v>
      </c>
      <c r="E319" s="9">
        <f t="shared" si="131"/>
        <v>1.4426499999999898</v>
      </c>
      <c r="F319" s="9">
        <f t="shared" si="131"/>
        <v>0.74213999999999114</v>
      </c>
      <c r="G319" s="9">
        <f t="shared" si="131"/>
        <v>-0.61341210000001034</v>
      </c>
      <c r="H319" s="40"/>
      <c r="I319" s="11" t="s">
        <v>19</v>
      </c>
      <c r="J319" s="9">
        <f t="shared" ref="J319:N319" si="132">(J102/J101-1)*100</f>
        <v>-0.26783999999999697</v>
      </c>
      <c r="K319" s="9">
        <f t="shared" si="132"/>
        <v>2.1441999999999961</v>
      </c>
      <c r="L319" s="9">
        <f t="shared" si="132"/>
        <v>0.89246499999999784</v>
      </c>
      <c r="M319" s="9">
        <f t="shared" si="132"/>
        <v>0.59847500000000942</v>
      </c>
      <c r="N319" s="9">
        <f t="shared" si="132"/>
        <v>1.4952099999999913</v>
      </c>
      <c r="O319" s="14"/>
    </row>
    <row r="320" spans="1:15" ht="12.6" customHeight="1">
      <c r="A320" s="3"/>
      <c r="B320" s="11" t="s">
        <v>20</v>
      </c>
      <c r="C320" s="9">
        <f t="shared" ref="C320:G320" si="133">(C103/C102-1)*100</f>
        <v>0.75465465546755706</v>
      </c>
      <c r="D320" s="9">
        <f t="shared" si="133"/>
        <v>-0.65424499999998664</v>
      </c>
      <c r="E320" s="9">
        <f t="shared" si="133"/>
        <v>0.95428699999999811</v>
      </c>
      <c r="F320" s="9">
        <f t="shared" si="133"/>
        <v>0.24412000000000322</v>
      </c>
      <c r="G320" s="9">
        <f t="shared" si="133"/>
        <v>1.2565209999999993</v>
      </c>
      <c r="H320" s="40"/>
      <c r="I320" s="11" t="s">
        <v>20</v>
      </c>
      <c r="J320" s="9">
        <f t="shared" ref="J320:N320" si="134">(J103/J102-1)*100</f>
        <v>2.0452469999999945</v>
      </c>
      <c r="K320" s="9">
        <f t="shared" si="134"/>
        <v>0.65151242999998971</v>
      </c>
      <c r="L320" s="9">
        <f t="shared" si="134"/>
        <v>1.4543146000000062</v>
      </c>
      <c r="M320" s="9">
        <f t="shared" si="134"/>
        <v>1.1496409999999901</v>
      </c>
      <c r="N320" s="9">
        <f t="shared" si="134"/>
        <v>-2.2474499999999953</v>
      </c>
      <c r="O320" s="14"/>
    </row>
    <row r="321" spans="1:15" ht="12.6" customHeight="1">
      <c r="A321" s="3"/>
      <c r="B321" s="11" t="s">
        <v>21</v>
      </c>
      <c r="C321" s="9">
        <f t="shared" ref="C321:G321" si="135">(C104/C103-1)*100</f>
        <v>0.52067238646535952</v>
      </c>
      <c r="D321" s="9">
        <f t="shared" si="135"/>
        <v>0.54286400000000956</v>
      </c>
      <c r="E321" s="9">
        <f t="shared" si="135"/>
        <v>0.39217000000000279</v>
      </c>
      <c r="F321" s="9">
        <f t="shared" si="135"/>
        <v>1.4513999999999916</v>
      </c>
      <c r="G321" s="9">
        <f t="shared" si="135"/>
        <v>-0.84230999999999057</v>
      </c>
      <c r="H321" s="40"/>
      <c r="I321" s="11" t="s">
        <v>21</v>
      </c>
      <c r="J321" s="9">
        <f t="shared" ref="J321:N321" si="136">(J104/J103-1)*100</f>
        <v>0.2314200000000044</v>
      </c>
      <c r="K321" s="9">
        <f t="shared" si="136"/>
        <v>0.59214000000000766</v>
      </c>
      <c r="L321" s="9">
        <f t="shared" si="136"/>
        <v>0.94245699999999655</v>
      </c>
      <c r="M321" s="9">
        <f t="shared" si="136"/>
        <v>0.24523999999999102</v>
      </c>
      <c r="N321" s="9">
        <f t="shared" si="136"/>
        <v>0.41023000000000032</v>
      </c>
      <c r="O321" s="14"/>
    </row>
    <row r="322" spans="1:15" ht="12.6" customHeight="1">
      <c r="A322" s="3"/>
      <c r="B322" s="11" t="s">
        <v>22</v>
      </c>
      <c r="C322" s="9">
        <f t="shared" ref="C322:G322" si="137">(C105/C104-1)*100</f>
        <v>-0.15262033821500376</v>
      </c>
      <c r="D322" s="9">
        <f t="shared" si="137"/>
        <v>-1.4385521450000049</v>
      </c>
      <c r="E322" s="9">
        <f t="shared" si="137"/>
        <v>-1.2532470000000018</v>
      </c>
      <c r="F322" s="9">
        <f t="shared" si="137"/>
        <v>-1.5515799999999969</v>
      </c>
      <c r="G322" s="9">
        <f t="shared" si="137"/>
        <v>1.4932139999999983</v>
      </c>
      <c r="H322" s="40"/>
      <c r="I322" s="11" t="s">
        <v>22</v>
      </c>
      <c r="J322" s="9">
        <f t="shared" ref="J322:N322" si="138">(J105/J104-1)*100</f>
        <v>0.29521466999999912</v>
      </c>
      <c r="K322" s="9">
        <f t="shared" si="138"/>
        <v>-1.1713945000000225</v>
      </c>
      <c r="L322" s="9">
        <f t="shared" si="138"/>
        <v>0.7026414999999897</v>
      </c>
      <c r="M322" s="9">
        <f t="shared" si="138"/>
        <v>-1.3913487000000058</v>
      </c>
      <c r="N322" s="9">
        <f t="shared" si="138"/>
        <v>0.92347999999999875</v>
      </c>
      <c r="O322" s="14"/>
    </row>
    <row r="323" spans="1:15" ht="12.6" customHeight="1">
      <c r="A323" s="3"/>
      <c r="B323" s="100" t="s">
        <v>23</v>
      </c>
      <c r="C323" s="9">
        <f t="shared" ref="C323:G323" si="139">(C106/C105-1)*100</f>
        <v>1.2202308996400291</v>
      </c>
      <c r="D323" s="9">
        <f t="shared" si="139"/>
        <v>1.3521263999999977</v>
      </c>
      <c r="E323" s="9">
        <f t="shared" si="139"/>
        <v>0.83924580000001026</v>
      </c>
      <c r="F323" s="9">
        <f t="shared" si="139"/>
        <v>1.4512468499999986</v>
      </c>
      <c r="G323" s="9">
        <f t="shared" si="139"/>
        <v>-0.55312893999998058</v>
      </c>
      <c r="H323" s="40"/>
      <c r="I323" s="100" t="s">
        <v>23</v>
      </c>
      <c r="J323" s="9">
        <f t="shared" ref="J323:N323" si="140">(J106/J105-1)*100</f>
        <v>1.3916357000000046</v>
      </c>
      <c r="K323" s="9">
        <f t="shared" si="140"/>
        <v>1.1516354000000062</v>
      </c>
      <c r="L323" s="9">
        <f t="shared" si="140"/>
        <v>1.7516498700000049</v>
      </c>
      <c r="M323" s="9">
        <f t="shared" si="140"/>
        <v>1.041230999999998</v>
      </c>
      <c r="N323" s="9">
        <f t="shared" si="140"/>
        <v>-0.20129345680000021</v>
      </c>
      <c r="O323" s="14"/>
    </row>
    <row r="324" spans="1:15">
      <c r="B324" s="87"/>
      <c r="I324" s="87"/>
    </row>
    <row r="325" spans="1:15" ht="12.6" customHeight="1">
      <c r="A325" s="3">
        <v>2025</v>
      </c>
      <c r="B325" s="100" t="s">
        <v>12</v>
      </c>
      <c r="C325" s="9">
        <f>(C108/C106-1)*100</f>
        <v>0.5533334538220025</v>
      </c>
      <c r="D325" s="9">
        <f t="shared" ref="D325:G325" si="141">(D108/D106-1)*100</f>
        <v>1.442647000000008</v>
      </c>
      <c r="E325" s="9">
        <f t="shared" si="141"/>
        <v>1.7932400000000071</v>
      </c>
      <c r="F325" s="9">
        <f t="shared" si="141"/>
        <v>0.34287500000000914</v>
      </c>
      <c r="G325" s="9">
        <f t="shared" si="141"/>
        <v>1.6434169999999915</v>
      </c>
      <c r="H325" s="3">
        <v>2025</v>
      </c>
      <c r="I325" s="100" t="s">
        <v>12</v>
      </c>
      <c r="J325" s="9">
        <f>(J108/J106-1)*100</f>
        <v>-0.81324699999999472</v>
      </c>
      <c r="K325" s="9">
        <f t="shared" ref="K325:N325" si="142">(K108/K106-1)*100</f>
        <v>1.3234170000000045</v>
      </c>
      <c r="L325" s="9">
        <f t="shared" si="142"/>
        <v>-0.34127999999999936</v>
      </c>
      <c r="M325" s="9">
        <f t="shared" si="142"/>
        <v>1.4023569999999985</v>
      </c>
      <c r="N325" s="9">
        <f t="shared" si="142"/>
        <v>1.295234699999992</v>
      </c>
      <c r="O325" s="14"/>
    </row>
    <row r="326" spans="1:15" ht="12.6" customHeight="1">
      <c r="A326" s="3"/>
      <c r="B326" s="100" t="s">
        <v>13</v>
      </c>
      <c r="C326" s="9">
        <f>(C109/C108-1)*100</f>
        <v>-1.8770262457978526</v>
      </c>
      <c r="D326" s="9">
        <f t="shared" ref="D326:G326" si="143">(D109/D108-1)*100</f>
        <v>-2.3013242999999961</v>
      </c>
      <c r="E326" s="9">
        <f t="shared" si="143"/>
        <v>-1.7132460000000016</v>
      </c>
      <c r="F326" s="9">
        <f t="shared" si="143"/>
        <v>-1.2901324999999964</v>
      </c>
      <c r="G326" s="9">
        <f t="shared" si="143"/>
        <v>-0.34236199999999606</v>
      </c>
      <c r="H326" s="3"/>
      <c r="I326" s="100" t="s">
        <v>13</v>
      </c>
      <c r="J326" s="9">
        <f t="shared" ref="J326:N326" si="144">(J109/J108-1)*100</f>
        <v>-2.3321400000000048</v>
      </c>
      <c r="K326" s="9">
        <f t="shared" si="144"/>
        <v>0.1231500000000052</v>
      </c>
      <c r="L326" s="9">
        <f t="shared" si="144"/>
        <v>-2.3423140000000009</v>
      </c>
      <c r="M326" s="9">
        <f t="shared" si="144"/>
        <v>-2.4987521000000124</v>
      </c>
      <c r="N326" s="9">
        <f t="shared" si="144"/>
        <v>-1.4835620000000049</v>
      </c>
      <c r="O326" s="14"/>
    </row>
    <row r="327" spans="1:15" ht="12.6" customHeight="1">
      <c r="A327" s="3"/>
      <c r="B327" s="11" t="s">
        <v>24</v>
      </c>
      <c r="C327" s="9">
        <f>(C110/C109-1)*100</f>
        <v>2.721746295656513</v>
      </c>
      <c r="D327" s="9">
        <f t="shared" ref="D327:G327" si="145">(D110/D109-1)*100</f>
        <v>3.5503542000000055</v>
      </c>
      <c r="E327" s="9">
        <f t="shared" si="145"/>
        <v>3.1200234499999979</v>
      </c>
      <c r="F327" s="9">
        <f t="shared" si="145"/>
        <v>3.6802314000000003</v>
      </c>
      <c r="G327" s="9">
        <f t="shared" si="145"/>
        <v>0.7538532499999917</v>
      </c>
      <c r="H327" s="3"/>
      <c r="I327" s="11" t="s">
        <v>24</v>
      </c>
      <c r="J327" s="9">
        <f t="shared" ref="J327:N327" si="146">(J110/J109-1)*100</f>
        <v>2.7991903253999917</v>
      </c>
      <c r="K327" s="9">
        <f t="shared" si="146"/>
        <v>-2.8314280000000025</v>
      </c>
      <c r="L327" s="9">
        <f t="shared" si="146"/>
        <v>3.3493014287000022</v>
      </c>
      <c r="M327" s="9">
        <f t="shared" si="146"/>
        <v>3.5012215799999913</v>
      </c>
      <c r="N327" s="9">
        <f t="shared" si="146"/>
        <v>5.1601245000000073</v>
      </c>
      <c r="O327" s="14"/>
    </row>
    <row r="328" spans="1:15" ht="12.6" customHeight="1">
      <c r="A328" s="3"/>
      <c r="B328" s="100" t="s">
        <v>15</v>
      </c>
      <c r="C328" s="9">
        <f>(C111/C110-1)*100</f>
        <v>-0.63864566325545491</v>
      </c>
      <c r="D328" s="9">
        <f t="shared" ref="D328:G328" si="147">(D111/D110-1)*100</f>
        <v>-0.11108231248999623</v>
      </c>
      <c r="E328" s="9">
        <f t="shared" si="147"/>
        <v>1.2821369999999943</v>
      </c>
      <c r="F328" s="9">
        <f t="shared" si="147"/>
        <v>0.85404342685000412</v>
      </c>
      <c r="G328" s="9">
        <f t="shared" si="147"/>
        <v>1.5002136799999954</v>
      </c>
      <c r="H328" s="3"/>
      <c r="I328" s="100" t="s">
        <v>15</v>
      </c>
      <c r="J328" s="9">
        <f t="shared" ref="J328:N328" si="148">(J111/J110-1)*100</f>
        <v>-0.61312346799999862</v>
      </c>
      <c r="K328" s="9">
        <f t="shared" si="148"/>
        <v>-2.4981234279999986</v>
      </c>
      <c r="L328" s="9">
        <f t="shared" si="148"/>
        <v>-1.9515532346209952</v>
      </c>
      <c r="M328" s="9">
        <f t="shared" si="148"/>
        <v>0.85180214362399198</v>
      </c>
      <c r="N328" s="9">
        <f t="shared" si="148"/>
        <v>-0.99941239526399883</v>
      </c>
      <c r="O328" s="14"/>
    </row>
    <row r="329" spans="1:15" ht="12.6" customHeight="1">
      <c r="A329" s="3"/>
      <c r="B329" s="11" t="s">
        <v>156</v>
      </c>
      <c r="C329" s="9">
        <f>(C112/C111-1)*100</f>
        <v>0.41985518475349259</v>
      </c>
      <c r="D329" s="9">
        <f t="shared" ref="D329:G329" si="149">(D112/D111-1)*100</f>
        <v>0.75231540000000319</v>
      </c>
      <c r="E329" s="9">
        <f t="shared" si="149"/>
        <v>-0.80231471999999693</v>
      </c>
      <c r="F329" s="9">
        <f t="shared" si="149"/>
        <v>0.90523146999998971</v>
      </c>
      <c r="G329" s="9">
        <f t="shared" si="149"/>
        <v>-0.80312747999999878</v>
      </c>
      <c r="H329" s="3"/>
      <c r="I329" s="11" t="s">
        <v>156</v>
      </c>
      <c r="J329" s="9">
        <f t="shared" ref="J329:N329" si="150">(J112/J111-1)*100</f>
        <v>2.4532470000000028</v>
      </c>
      <c r="K329" s="9">
        <f t="shared" si="150"/>
        <v>1.9512314700000033</v>
      </c>
      <c r="L329" s="9">
        <f t="shared" si="150"/>
        <v>-0.16321740000001528</v>
      </c>
      <c r="M329" s="9">
        <f t="shared" si="150"/>
        <v>-1.1413469999999926</v>
      </c>
      <c r="N329" s="9">
        <f t="shared" si="150"/>
        <v>-1.4021356400000018</v>
      </c>
      <c r="O329" s="14"/>
    </row>
    <row r="330" spans="1:15" ht="12.6" customHeight="1">
      <c r="A330" s="3"/>
      <c r="B330" s="100" t="s">
        <v>129</v>
      </c>
      <c r="C330" s="9">
        <f t="shared" ref="C330:G330" si="151">(C113/C112-1)*100</f>
        <v>0.66465790637240119</v>
      </c>
      <c r="D330" s="9">
        <f t="shared" si="151"/>
        <v>0.54782168400000497</v>
      </c>
      <c r="E330" s="9">
        <f t="shared" si="151"/>
        <v>0.56536933999999928</v>
      </c>
      <c r="F330" s="9">
        <f t="shared" si="151"/>
        <v>-0.79213482000000113</v>
      </c>
      <c r="G330" s="9">
        <f t="shared" si="151"/>
        <v>-1.384513227000006</v>
      </c>
      <c r="H330" s="3"/>
      <c r="I330" s="100" t="s">
        <v>129</v>
      </c>
      <c r="J330" s="9">
        <f t="shared" ref="J330:N330" si="152">(J113/J112-1)*100</f>
        <v>-0.66247364999999503</v>
      </c>
      <c r="K330" s="9">
        <f t="shared" si="152"/>
        <v>0.89421623999998978</v>
      </c>
      <c r="L330" s="9">
        <f t="shared" si="152"/>
        <v>2.0421492999999957</v>
      </c>
      <c r="M330" s="9">
        <f t="shared" si="152"/>
        <v>0.45314720000000364</v>
      </c>
      <c r="N330" s="9">
        <f t="shared" si="152"/>
        <v>1.3423124700000066</v>
      </c>
      <c r="O330" s="14"/>
    </row>
    <row r="331" spans="1:15" ht="12.6" hidden="1" customHeight="1">
      <c r="A331" s="3"/>
      <c r="B331" s="11" t="s">
        <v>130</v>
      </c>
      <c r="C331" s="9">
        <f t="shared" ref="C331:G331" si="153">(C114/C113-1)*100</f>
        <v>-100</v>
      </c>
      <c r="D331" s="9">
        <f t="shared" si="153"/>
        <v>-100</v>
      </c>
      <c r="E331" s="9">
        <f t="shared" si="153"/>
        <v>-100</v>
      </c>
      <c r="F331" s="9">
        <f t="shared" si="153"/>
        <v>-100</v>
      </c>
      <c r="G331" s="9">
        <f t="shared" si="153"/>
        <v>-100</v>
      </c>
      <c r="H331" s="3"/>
      <c r="I331" s="11" t="s">
        <v>130</v>
      </c>
      <c r="J331" s="9">
        <f t="shared" ref="J331:N331" si="154">(J114/J113-1)*100</f>
        <v>-100</v>
      </c>
      <c r="K331" s="9">
        <f t="shared" si="154"/>
        <v>-100</v>
      </c>
      <c r="L331" s="9">
        <f t="shared" si="154"/>
        <v>-100</v>
      </c>
      <c r="M331" s="9">
        <f t="shared" si="154"/>
        <v>-100</v>
      </c>
      <c r="N331" s="9">
        <f t="shared" si="154"/>
        <v>-100</v>
      </c>
      <c r="O331" s="14"/>
    </row>
    <row r="332" spans="1:15" ht="12.6" hidden="1" customHeight="1">
      <c r="A332" s="7"/>
      <c r="B332" s="11" t="s">
        <v>131</v>
      </c>
      <c r="C332" s="9" t="e">
        <f t="shared" ref="C332:G332" si="155">(C115/C114-1)*100</f>
        <v>#DIV/0!</v>
      </c>
      <c r="D332" s="9" t="e">
        <f t="shared" si="155"/>
        <v>#DIV/0!</v>
      </c>
      <c r="E332" s="9" t="e">
        <f t="shared" si="155"/>
        <v>#DIV/0!</v>
      </c>
      <c r="F332" s="9" t="e">
        <f t="shared" si="155"/>
        <v>#DIV/0!</v>
      </c>
      <c r="G332" s="9" t="e">
        <f t="shared" si="155"/>
        <v>#DIV/0!</v>
      </c>
      <c r="H332" s="7"/>
      <c r="I332" s="11" t="s">
        <v>131</v>
      </c>
      <c r="J332" s="9" t="e">
        <f t="shared" ref="J332:N332" si="156">(J115/J114-1)*100</f>
        <v>#DIV/0!</v>
      </c>
      <c r="K332" s="9" t="e">
        <f t="shared" si="156"/>
        <v>#DIV/0!</v>
      </c>
      <c r="L332" s="9" t="e">
        <f t="shared" si="156"/>
        <v>#DIV/0!</v>
      </c>
      <c r="M332" s="9" t="e">
        <f t="shared" si="156"/>
        <v>#DIV/0!</v>
      </c>
      <c r="N332" s="9" t="e">
        <f t="shared" si="156"/>
        <v>#DIV/0!</v>
      </c>
      <c r="O332" s="14"/>
    </row>
    <row r="333" spans="1:15" ht="12.6" hidden="1" customHeight="1">
      <c r="A333" s="7"/>
      <c r="B333" s="11" t="s">
        <v>132</v>
      </c>
      <c r="C333" s="9" t="e">
        <f t="shared" ref="C333:G333" si="157">(C116/C115-1)*100</f>
        <v>#DIV/0!</v>
      </c>
      <c r="D333" s="9" t="e">
        <f t="shared" si="157"/>
        <v>#DIV/0!</v>
      </c>
      <c r="E333" s="9" t="e">
        <f t="shared" si="157"/>
        <v>#DIV/0!</v>
      </c>
      <c r="F333" s="9" t="e">
        <f t="shared" si="157"/>
        <v>#DIV/0!</v>
      </c>
      <c r="G333" s="9" t="e">
        <f t="shared" si="157"/>
        <v>#DIV/0!</v>
      </c>
      <c r="H333" s="7"/>
      <c r="I333" s="11" t="s">
        <v>132</v>
      </c>
      <c r="J333" s="9" t="e">
        <f t="shared" ref="J333:N333" si="158">(J116/J115-1)*100</f>
        <v>#DIV/0!</v>
      </c>
      <c r="K333" s="9" t="e">
        <f t="shared" si="158"/>
        <v>#DIV/0!</v>
      </c>
      <c r="L333" s="9" t="e">
        <f t="shared" si="158"/>
        <v>#DIV/0!</v>
      </c>
      <c r="M333" s="9" t="e">
        <f t="shared" si="158"/>
        <v>#DIV/0!</v>
      </c>
      <c r="N333" s="9" t="e">
        <f t="shared" si="158"/>
        <v>#DIV/0!</v>
      </c>
      <c r="O333" s="14"/>
    </row>
    <row r="334" spans="1:15" ht="12.6" hidden="1" customHeight="1">
      <c r="A334" s="3"/>
      <c r="B334" s="11" t="s">
        <v>133</v>
      </c>
      <c r="C334" s="9" t="e">
        <f t="shared" ref="C334:G334" si="159">(C117/C116-1)*100</f>
        <v>#DIV/0!</v>
      </c>
      <c r="D334" s="9" t="e">
        <f t="shared" si="159"/>
        <v>#DIV/0!</v>
      </c>
      <c r="E334" s="9" t="e">
        <f t="shared" si="159"/>
        <v>#DIV/0!</v>
      </c>
      <c r="F334" s="9" t="e">
        <f t="shared" si="159"/>
        <v>#DIV/0!</v>
      </c>
      <c r="G334" s="9" t="e">
        <f t="shared" si="159"/>
        <v>#DIV/0!</v>
      </c>
      <c r="H334" s="3"/>
      <c r="I334" s="11" t="s">
        <v>133</v>
      </c>
      <c r="J334" s="9" t="e">
        <f t="shared" ref="J334:N334" si="160">(J117/J116-1)*100</f>
        <v>#DIV/0!</v>
      </c>
      <c r="K334" s="9" t="e">
        <f t="shared" si="160"/>
        <v>#DIV/0!</v>
      </c>
      <c r="L334" s="9" t="e">
        <f t="shared" si="160"/>
        <v>#DIV/0!</v>
      </c>
      <c r="M334" s="9" t="e">
        <f t="shared" si="160"/>
        <v>#DIV/0!</v>
      </c>
      <c r="N334" s="9" t="e">
        <f t="shared" si="160"/>
        <v>#DIV/0!</v>
      </c>
      <c r="O334" s="14"/>
    </row>
    <row r="335" spans="1:15" ht="12.6" hidden="1" customHeight="1">
      <c r="A335" s="3"/>
      <c r="B335" s="11" t="s">
        <v>134</v>
      </c>
      <c r="C335" s="9" t="e">
        <f t="shared" ref="C335:G335" si="161">(C118/C117-1)*100</f>
        <v>#DIV/0!</v>
      </c>
      <c r="D335" s="9" t="e">
        <f t="shared" si="161"/>
        <v>#DIV/0!</v>
      </c>
      <c r="E335" s="9" t="e">
        <f t="shared" si="161"/>
        <v>#DIV/0!</v>
      </c>
      <c r="F335" s="9" t="e">
        <f t="shared" si="161"/>
        <v>#DIV/0!</v>
      </c>
      <c r="G335" s="9" t="e">
        <f t="shared" si="161"/>
        <v>#DIV/0!</v>
      </c>
      <c r="H335" s="3"/>
      <c r="I335" s="11" t="s">
        <v>134</v>
      </c>
      <c r="J335" s="9" t="e">
        <f t="shared" ref="J335:N335" si="162">(J118/J117-1)*100</f>
        <v>#DIV/0!</v>
      </c>
      <c r="K335" s="9" t="e">
        <f t="shared" si="162"/>
        <v>#DIV/0!</v>
      </c>
      <c r="L335" s="9" t="e">
        <f t="shared" si="162"/>
        <v>#DIV/0!</v>
      </c>
      <c r="M335" s="9" t="e">
        <f t="shared" si="162"/>
        <v>#DIV/0!</v>
      </c>
      <c r="N335" s="9" t="e">
        <f t="shared" si="162"/>
        <v>#DIV/0!</v>
      </c>
      <c r="O335" s="14"/>
    </row>
    <row r="336" spans="1:15" ht="12.6" hidden="1" customHeight="1">
      <c r="A336" s="3"/>
      <c r="B336" s="11" t="s">
        <v>117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3"/>
      <c r="I336" s="11" t="s">
        <v>117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4"/>
    </row>
  </sheetData>
  <sheetProtection algorithmName="SHA-512" hashValue="KcWW3VYHSz/KoBWRfzfv+rwjDmuAOenplfK7DIx9OV/zEpq7E+cq6ePcpLcMoagAKc2tsLr31PSKhwDbkD2/pA==" saltValue="rbfFyKcbZDBNt4x7vcBBwQ==" spinCount="100000" sheet="1" formatCells="0" formatColumns="0" formatRows="0" insertColumns="0" insertRows="0" insertHyperlinks="0" deleteColumns="0" deleteRows="0" sort="0" autoFilter="0" pivotTables="0"/>
  <mergeCells count="14">
    <mergeCell ref="A233:G233"/>
    <mergeCell ref="H233:N233"/>
    <mergeCell ref="A4:B4"/>
    <mergeCell ref="H4:I4"/>
    <mergeCell ref="A5:B5"/>
    <mergeCell ref="H5:I5"/>
    <mergeCell ref="A6:B6"/>
    <mergeCell ref="H6:I6"/>
    <mergeCell ref="B1:B2"/>
    <mergeCell ref="I1:I2"/>
    <mergeCell ref="A8:B8"/>
    <mergeCell ref="H8:I8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7" zoomScaleNormal="100" workbookViewId="0">
      <selection activeCell="I102" sqref="I102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12" t="s">
        <v>0</v>
      </c>
      <c r="B1" s="126">
        <v>8</v>
      </c>
      <c r="C1" s="26" t="s">
        <v>127</v>
      </c>
      <c r="D1" s="2"/>
      <c r="E1" s="2"/>
      <c r="F1" s="2"/>
      <c r="G1" s="2"/>
    </row>
    <row r="2" spans="1:7" ht="15" customHeight="1">
      <c r="A2" s="114" t="s">
        <v>57</v>
      </c>
      <c r="B2" s="126"/>
      <c r="C2" s="27" t="s">
        <v>82</v>
      </c>
      <c r="D2" s="2"/>
      <c r="E2" s="2"/>
      <c r="F2" s="2"/>
      <c r="G2" s="2"/>
    </row>
    <row r="3" spans="1:7" ht="9" customHeight="1"/>
    <row r="4" spans="1:7" s="18" customFormat="1" ht="41.4">
      <c r="A4" s="133" t="s">
        <v>151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154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2" customHeight="1">
      <c r="A6" s="135" t="s">
        <v>153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2" customFormat="1" ht="16.5" customHeight="1">
      <c r="A8" s="143" t="s">
        <v>150</v>
      </c>
      <c r="B8" s="140"/>
      <c r="C8" s="140"/>
      <c r="D8" s="140"/>
      <c r="E8" s="140"/>
      <c r="F8" s="140"/>
      <c r="G8" s="140"/>
    </row>
    <row r="9" spans="1:7" ht="14.4">
      <c r="A9" s="23"/>
      <c r="B9" s="23"/>
    </row>
    <row r="10" spans="1:7" ht="14.4" hidden="1" customHeight="1">
      <c r="A10" s="3">
        <v>2018</v>
      </c>
      <c r="B10" s="7" t="s">
        <v>12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13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14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15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16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17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18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19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20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21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22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23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12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13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24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25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26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17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31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27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28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29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22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23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12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13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14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15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16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30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31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27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20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21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22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23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12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13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24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15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32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33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31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19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20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21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22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23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12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13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14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25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26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33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34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35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20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21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22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23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12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13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14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15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16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17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18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27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20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21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22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23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95" hidden="1" customHeight="1">
      <c r="A86" s="7"/>
      <c r="B86" s="7"/>
      <c r="C86" s="33"/>
      <c r="D86" s="33"/>
      <c r="E86" s="33"/>
      <c r="F86" s="33"/>
      <c r="G86" s="33"/>
    </row>
    <row r="87" spans="1:12" ht="10.95" hidden="1" customHeight="1">
      <c r="A87" s="3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3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2">
      <c r="A95" s="3">
        <v>2024</v>
      </c>
      <c r="B95" s="11" t="s">
        <v>12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3"/>
      <c r="B96" s="7" t="s">
        <v>13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14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15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16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17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18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19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20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21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22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100" t="s">
        <v>23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B107" s="87"/>
      <c r="C107" s="33"/>
      <c r="D107" s="33"/>
      <c r="E107" s="33"/>
      <c r="F107" s="33"/>
      <c r="G107" s="33"/>
    </row>
    <row r="108" spans="1:7">
      <c r="A108" s="3">
        <v>2025</v>
      </c>
      <c r="B108" s="100" t="s">
        <v>12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>
      <c r="A109" s="3"/>
      <c r="B109" s="100" t="s">
        <v>13</v>
      </c>
      <c r="C109" s="33">
        <v>17626.344270228117</v>
      </c>
      <c r="D109" s="33">
        <v>8863.8322419180713</v>
      </c>
      <c r="E109" s="33">
        <v>2588.3017001946673</v>
      </c>
      <c r="F109" s="33">
        <v>5011.9822149458159</v>
      </c>
      <c r="G109" s="33">
        <v>1162.2281131695624</v>
      </c>
    </row>
    <row r="110" spans="1:7" ht="13.5" customHeight="1">
      <c r="A110" s="3"/>
      <c r="B110" s="11" t="s">
        <v>24</v>
      </c>
      <c r="C110" s="33">
        <v>19242.927234072882</v>
      </c>
      <c r="D110" s="33">
        <v>10129.587486063972</v>
      </c>
      <c r="E110" s="33">
        <v>2689.7631268422974</v>
      </c>
      <c r="F110" s="33">
        <v>5181.3872138109837</v>
      </c>
      <c r="G110" s="33">
        <v>1242.1894073556284</v>
      </c>
    </row>
    <row r="111" spans="1:7" ht="13.5" customHeight="1">
      <c r="A111" s="3"/>
      <c r="B111" s="100" t="s">
        <v>15</v>
      </c>
      <c r="C111" s="33">
        <v>17625.66418898496</v>
      </c>
      <c r="D111" s="33">
        <v>8723.6007429982928</v>
      </c>
      <c r="E111" s="33">
        <v>2685.1905295266656</v>
      </c>
      <c r="F111" s="33">
        <v>5120.7649834093954</v>
      </c>
      <c r="G111" s="33">
        <v>1096.1079330506063</v>
      </c>
    </row>
    <row r="112" spans="1:7" ht="13.5" customHeight="1">
      <c r="A112" s="3"/>
      <c r="B112" s="11" t="s">
        <v>156</v>
      </c>
      <c r="C112" s="33">
        <v>19069.277712632465</v>
      </c>
      <c r="D112" s="33">
        <v>9949.1582675894824</v>
      </c>
      <c r="E112" s="33">
        <v>2748.5579434135693</v>
      </c>
      <c r="F112" s="33">
        <v>5145.4993015328055</v>
      </c>
      <c r="G112" s="33">
        <v>1226.0622000966102</v>
      </c>
    </row>
    <row r="113" spans="1:7" ht="13.5" customHeight="1">
      <c r="A113" s="3"/>
      <c r="B113" s="100" t="s">
        <v>129</v>
      </c>
      <c r="C113" s="33">
        <v>17132.599334911421</v>
      </c>
      <c r="D113" s="33">
        <v>7989.973008162855</v>
      </c>
      <c r="E113" s="33">
        <v>2799.2100521616076</v>
      </c>
      <c r="F113" s="33">
        <v>5164.2574615799895</v>
      </c>
      <c r="G113" s="33">
        <v>1179.1588130069706</v>
      </c>
    </row>
    <row r="114" spans="1:7" ht="13.5" hidden="1" customHeight="1">
      <c r="A114" s="3"/>
      <c r="B114" s="11" t="s">
        <v>130</v>
      </c>
      <c r="C114" s="33"/>
      <c r="D114" s="33"/>
      <c r="E114" s="33"/>
      <c r="F114" s="33"/>
      <c r="G114" s="33"/>
    </row>
    <row r="115" spans="1:7" ht="13.5" hidden="1" customHeight="1">
      <c r="A115" s="7"/>
      <c r="B115" s="11" t="s">
        <v>131</v>
      </c>
      <c r="C115" s="33"/>
      <c r="D115" s="33"/>
      <c r="E115" s="33"/>
      <c r="F115" s="33"/>
      <c r="G115" s="33"/>
    </row>
    <row r="116" spans="1:7" ht="13.5" hidden="1" customHeight="1">
      <c r="A116" s="7"/>
      <c r="B116" s="11" t="s">
        <v>132</v>
      </c>
      <c r="C116" s="33"/>
      <c r="D116" s="33"/>
      <c r="E116" s="33"/>
      <c r="F116" s="33"/>
      <c r="G116" s="33"/>
    </row>
    <row r="117" spans="1:7" ht="13.5" hidden="1" customHeight="1">
      <c r="A117" s="3"/>
      <c r="B117" s="11" t="s">
        <v>133</v>
      </c>
      <c r="C117" s="33"/>
      <c r="D117" s="33"/>
      <c r="E117" s="33"/>
      <c r="F117" s="33"/>
      <c r="G117" s="33"/>
    </row>
    <row r="118" spans="1:7" ht="13.5" hidden="1" customHeight="1">
      <c r="A118" s="3"/>
      <c r="B118" s="11" t="s">
        <v>134</v>
      </c>
      <c r="C118" s="33"/>
      <c r="D118" s="33"/>
      <c r="E118" s="33"/>
      <c r="F118" s="33"/>
      <c r="G118" s="33"/>
    </row>
    <row r="119" spans="1:7" ht="13.5" hidden="1" customHeight="1">
      <c r="A119" s="3"/>
      <c r="B119" s="11" t="s">
        <v>117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2" customFormat="1" ht="15.75" customHeight="1">
      <c r="A121" s="137" t="s">
        <v>141</v>
      </c>
      <c r="B121" s="137"/>
      <c r="C121" s="137"/>
      <c r="D121" s="137"/>
      <c r="E121" s="137"/>
      <c r="F121" s="137"/>
      <c r="G121" s="137"/>
    </row>
    <row r="122" spans="1:7" ht="14.4" hidden="1" customHeight="1">
      <c r="A122" s="3">
        <v>2018</v>
      </c>
      <c r="B122" s="7" t="s">
        <v>12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13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14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15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16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17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18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19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20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21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22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23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13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24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25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26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17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31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27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28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29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22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23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12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13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14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15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16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30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31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27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20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21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22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23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12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13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24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15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32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33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31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19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20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21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22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23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12</v>
      </c>
      <c r="C174" s="35">
        <f t="shared" ref="C174:G185" si="0">(C61/C48-1)*100</f>
        <v>16.964335387299911</v>
      </c>
      <c r="D174" s="35">
        <f t="shared" si="0"/>
        <v>15.100000000000113</v>
      </c>
      <c r="E174" s="35">
        <f t="shared" si="0"/>
        <v>26.815503490858994</v>
      </c>
      <c r="F174" s="35">
        <f t="shared" si="0"/>
        <v>24.491799224273493</v>
      </c>
      <c r="G174" s="35">
        <f t="shared" si="0"/>
        <v>-9.2630192213071449</v>
      </c>
    </row>
    <row r="175" spans="1:7" ht="13.5" hidden="1" customHeight="1">
      <c r="A175" s="3"/>
      <c r="B175" s="13" t="s">
        <v>13</v>
      </c>
      <c r="C175" s="35">
        <f t="shared" si="0"/>
        <v>11.628583506876101</v>
      </c>
      <c r="D175" s="35">
        <f t="shared" si="0"/>
        <v>3.345719320292373</v>
      </c>
      <c r="E175" s="35">
        <f t="shared" si="0"/>
        <v>27.312029693764007</v>
      </c>
      <c r="F175" s="35">
        <f t="shared" si="0"/>
        <v>26.959340182738245</v>
      </c>
      <c r="G175" s="35">
        <f t="shared" si="0"/>
        <v>-4.8577320626024605</v>
      </c>
    </row>
    <row r="176" spans="1:7" ht="13.5" hidden="1" customHeight="1">
      <c r="A176" s="7"/>
      <c r="B176" s="13" t="s">
        <v>14</v>
      </c>
      <c r="C176" s="35">
        <f t="shared" si="0"/>
        <v>11.092251951133836</v>
      </c>
      <c r="D176" s="35">
        <f t="shared" si="0"/>
        <v>10.619213468146405</v>
      </c>
      <c r="E176" s="35">
        <f t="shared" si="0"/>
        <v>26.939772296998598</v>
      </c>
      <c r="F176" s="35">
        <f t="shared" si="0"/>
        <v>22.479809145650332</v>
      </c>
      <c r="G176" s="35">
        <f t="shared" si="0"/>
        <v>-22.171516094279674</v>
      </c>
    </row>
    <row r="177" spans="1:7" ht="13.5" hidden="1" customHeight="1">
      <c r="A177" s="7"/>
      <c r="B177" s="13" t="s">
        <v>25</v>
      </c>
      <c r="C177" s="35">
        <f t="shared" si="0"/>
        <v>11.335915359053272</v>
      </c>
      <c r="D177" s="35">
        <f t="shared" si="0"/>
        <v>1.1687220656102948</v>
      </c>
      <c r="E177" s="35">
        <f t="shared" si="0"/>
        <v>33.840088124425073</v>
      </c>
      <c r="F177" s="35">
        <f t="shared" si="0"/>
        <v>31.129867314585312</v>
      </c>
      <c r="G177" s="35">
        <f t="shared" si="0"/>
        <v>5.7473012281648694</v>
      </c>
    </row>
    <row r="178" spans="1:7" ht="13.5" hidden="1" customHeight="1">
      <c r="A178" s="7"/>
      <c r="B178" s="11" t="s">
        <v>26</v>
      </c>
      <c r="C178" s="35">
        <f t="shared" si="0"/>
        <v>20.137521210274279</v>
      </c>
      <c r="D178" s="35">
        <f t="shared" si="0"/>
        <v>9.3042094431302402</v>
      </c>
      <c r="E178" s="35">
        <f t="shared" si="0"/>
        <v>37.383715712240686</v>
      </c>
      <c r="F178" s="35">
        <f t="shared" si="0"/>
        <v>34.307316756743234</v>
      </c>
      <c r="G178" s="35">
        <f t="shared" si="0"/>
        <v>23.167706063693739</v>
      </c>
    </row>
    <row r="179" spans="1:7" ht="13.5" hidden="1" customHeight="1">
      <c r="A179" s="7"/>
      <c r="B179" s="11" t="s">
        <v>33</v>
      </c>
      <c r="C179" s="35">
        <f t="shared" si="0"/>
        <v>1642.8454675131497</v>
      </c>
      <c r="D179" s="35">
        <f t="shared" si="0"/>
        <v>2430.238204805551</v>
      </c>
      <c r="E179" s="35">
        <f t="shared" si="0"/>
        <v>1211.1774640667986</v>
      </c>
      <c r="F179" s="35">
        <f t="shared" si="0"/>
        <v>1026.2059051841882</v>
      </c>
      <c r="G179" s="35">
        <f t="shared" si="0"/>
        <v>1693.8057027224374</v>
      </c>
    </row>
    <row r="180" spans="1:7" ht="13.5" hidden="1" customHeight="1">
      <c r="A180" s="7"/>
      <c r="B180" s="11" t="s">
        <v>34</v>
      </c>
      <c r="C180" s="35">
        <f t="shared" si="0"/>
        <v>597.74246635463271</v>
      </c>
      <c r="D180" s="35">
        <f t="shared" si="0"/>
        <v>431.54869805691465</v>
      </c>
      <c r="E180" s="35">
        <f t="shared" si="0"/>
        <v>1062.3392980545386</v>
      </c>
      <c r="F180" s="35">
        <f t="shared" si="0"/>
        <v>911.58150627262523</v>
      </c>
      <c r="G180" s="35">
        <f t="shared" si="0"/>
        <v>692.85270430040828</v>
      </c>
    </row>
    <row r="181" spans="1:7" ht="13.5" hidden="1" customHeight="1">
      <c r="A181" s="7"/>
      <c r="B181" s="11" t="s">
        <v>35</v>
      </c>
      <c r="C181" s="35">
        <f t="shared" si="0"/>
        <v>183.33822117948469</v>
      </c>
      <c r="D181" s="35">
        <f t="shared" si="0"/>
        <v>202.64412150114941</v>
      </c>
      <c r="E181" s="35">
        <f t="shared" si="0"/>
        <v>134.20696202049442</v>
      </c>
      <c r="F181" s="35">
        <f t="shared" si="0"/>
        <v>135.20031965738806</v>
      </c>
      <c r="G181" s="35">
        <f t="shared" si="0"/>
        <v>471.17214885053056</v>
      </c>
    </row>
    <row r="182" spans="1:7" ht="13.5" hidden="1" customHeight="1">
      <c r="A182" s="7"/>
      <c r="B182" s="15" t="s">
        <v>20</v>
      </c>
      <c r="C182" s="35">
        <f t="shared" si="0"/>
        <v>51.202826254186306</v>
      </c>
      <c r="D182" s="35">
        <f t="shared" si="0"/>
        <v>40.444216975041769</v>
      </c>
      <c r="E182" s="35">
        <f t="shared" si="0"/>
        <v>80.23905515794776</v>
      </c>
      <c r="F182" s="35">
        <f t="shared" si="0"/>
        <v>65.77614945113281</v>
      </c>
      <c r="G182" s="35">
        <f t="shared" si="0"/>
        <v>53.32210126559427</v>
      </c>
    </row>
    <row r="183" spans="1:7" ht="14.4" hidden="1" customHeight="1">
      <c r="A183" s="7"/>
      <c r="B183" s="15" t="s">
        <v>21</v>
      </c>
      <c r="C183" s="35">
        <f t="shared" si="0"/>
        <v>8.8564187137844641</v>
      </c>
      <c r="D183" s="35">
        <f t="shared" si="0"/>
        <v>-9.3340056956184636</v>
      </c>
      <c r="E183" s="35">
        <f t="shared" si="0"/>
        <v>62.399625904550682</v>
      </c>
      <c r="F183" s="35">
        <f t="shared" si="0"/>
        <v>49.213445060328254</v>
      </c>
      <c r="G183" s="35">
        <f t="shared" si="0"/>
        <v>-2.1008618828065484</v>
      </c>
    </row>
    <row r="184" spans="1:7" ht="14.4" hidden="1" customHeight="1">
      <c r="A184" s="7"/>
      <c r="B184" s="7" t="s">
        <v>22</v>
      </c>
      <c r="C184" s="35">
        <f t="shared" si="0"/>
        <v>19.826025852771643</v>
      </c>
      <c r="D184" s="35">
        <f t="shared" si="0"/>
        <v>15.345182590211582</v>
      </c>
      <c r="E184" s="35">
        <f t="shared" si="0"/>
        <v>40.558896797134466</v>
      </c>
      <c r="F184" s="35">
        <f t="shared" si="0"/>
        <v>32.779144750803546</v>
      </c>
      <c r="G184" s="35">
        <f t="shared" si="0"/>
        <v>-11.245215245953077</v>
      </c>
    </row>
    <row r="185" spans="1:7" ht="15" hidden="1" customHeight="1">
      <c r="A185" s="7"/>
      <c r="B185" s="79" t="s">
        <v>23</v>
      </c>
      <c r="C185" s="35">
        <f t="shared" si="0"/>
        <v>20.269300353426758</v>
      </c>
      <c r="D185" s="35">
        <f t="shared" si="0"/>
        <v>24.75873047237689</v>
      </c>
      <c r="E185" s="35">
        <f t="shared" si="0"/>
        <v>30.858545387592251</v>
      </c>
      <c r="F185" s="35">
        <f t="shared" si="0"/>
        <v>27.267095383842399</v>
      </c>
      <c r="G185" s="35">
        <f t="shared" si="0"/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12</v>
      </c>
      <c r="C187" s="35">
        <f t="shared" ref="C187:G198" si="1">(C74/C61-1)*100</f>
        <v>20.144314172764322</v>
      </c>
      <c r="D187" s="35">
        <f t="shared" si="1"/>
        <v>24.95390041993555</v>
      </c>
      <c r="E187" s="35">
        <f t="shared" si="1"/>
        <v>16.783981839238351</v>
      </c>
      <c r="F187" s="35">
        <f t="shared" si="1"/>
        <v>15.904374696983382</v>
      </c>
      <c r="G187" s="35">
        <f t="shared" si="1"/>
        <v>12.050114836399061</v>
      </c>
    </row>
    <row r="188" spans="1:7" ht="13.5" hidden="1" customHeight="1">
      <c r="A188" s="3"/>
      <c r="B188" s="7" t="s">
        <v>13</v>
      </c>
      <c r="C188" s="35">
        <f t="shared" si="1"/>
        <v>32.346236384823477</v>
      </c>
      <c r="D188" s="35">
        <f t="shared" si="1"/>
        <v>42.350272986687145</v>
      </c>
      <c r="E188" s="35">
        <f t="shared" si="1"/>
        <v>21.220334332104684</v>
      </c>
      <c r="F188" s="35">
        <f t="shared" si="1"/>
        <v>22.565545656580156</v>
      </c>
      <c r="G188" s="35">
        <f t="shared" si="1"/>
        <v>24.369760970244016</v>
      </c>
    </row>
    <row r="189" spans="1:7" ht="13.5" hidden="1" customHeight="1">
      <c r="A189" s="7"/>
      <c r="B189" s="11" t="s">
        <v>14</v>
      </c>
      <c r="C189" s="35">
        <f t="shared" si="1"/>
        <v>9.2756161857381123</v>
      </c>
      <c r="D189" s="35">
        <f t="shared" si="1"/>
        <v>3.7952147232082067</v>
      </c>
      <c r="E189" s="35">
        <f t="shared" si="1"/>
        <v>20.864849480690385</v>
      </c>
      <c r="F189" s="35">
        <f t="shared" si="1"/>
        <v>20.206247376376329</v>
      </c>
      <c r="G189" s="35">
        <f t="shared" si="1"/>
        <v>3.1966543100735656</v>
      </c>
    </row>
    <row r="190" spans="1:7" ht="13.5" hidden="1" customHeight="1">
      <c r="A190" s="7"/>
      <c r="B190" s="11" t="s">
        <v>15</v>
      </c>
      <c r="C190" s="35">
        <f t="shared" si="1"/>
        <v>-5.0576946695601315</v>
      </c>
      <c r="D190" s="35">
        <f t="shared" si="1"/>
        <v>-17.336745160558699</v>
      </c>
      <c r="E190" s="35">
        <f t="shared" si="1"/>
        <v>20.512131048354163</v>
      </c>
      <c r="F190" s="35">
        <f t="shared" si="1"/>
        <v>17.448169042692953</v>
      </c>
      <c r="G190" s="35">
        <f t="shared" si="1"/>
        <v>-29.833739564940643</v>
      </c>
    </row>
    <row r="191" spans="1:7" ht="13.5" hidden="1" customHeight="1">
      <c r="A191" s="7"/>
      <c r="B191" s="11" t="s">
        <v>16</v>
      </c>
      <c r="C191" s="35">
        <f t="shared" si="1"/>
        <v>22.016077085699482</v>
      </c>
      <c r="D191" s="35">
        <f t="shared" si="1"/>
        <v>29.800164861931755</v>
      </c>
      <c r="E191" s="35">
        <f t="shared" si="1"/>
        <v>20.392575362790353</v>
      </c>
      <c r="F191" s="35">
        <f t="shared" si="1"/>
        <v>17.681664408582897</v>
      </c>
      <c r="G191" s="35">
        <f t="shared" si="1"/>
        <v>-5.0235701293400936</v>
      </c>
    </row>
    <row r="192" spans="1:7" ht="13.5" hidden="1" customHeight="1">
      <c r="A192" s="7"/>
      <c r="B192" s="11" t="s">
        <v>17</v>
      </c>
      <c r="C192" s="35">
        <f t="shared" si="1"/>
        <v>3.414298534268112</v>
      </c>
      <c r="D192" s="35">
        <f t="shared" si="1"/>
        <v>-3.8119902759607083</v>
      </c>
      <c r="E192" s="35">
        <f t="shared" si="1"/>
        <v>20.021747055491446</v>
      </c>
      <c r="F192" s="35">
        <f t="shared" si="1"/>
        <v>18.28802771038216</v>
      </c>
      <c r="G192" s="35">
        <f t="shared" si="1"/>
        <v>-16.617275158434797</v>
      </c>
    </row>
    <row r="193" spans="1:12" ht="13.5" hidden="1" customHeight="1">
      <c r="A193" s="7"/>
      <c r="B193" s="11" t="s">
        <v>18</v>
      </c>
      <c r="C193" s="35">
        <f t="shared" si="1"/>
        <v>19.86540247386921</v>
      </c>
      <c r="D193" s="35">
        <f t="shared" si="1"/>
        <v>25.851855775898656</v>
      </c>
      <c r="E193" s="35">
        <f t="shared" si="1"/>
        <v>18.270040697193267</v>
      </c>
      <c r="F193" s="35">
        <f t="shared" si="1"/>
        <v>17.330972636328834</v>
      </c>
      <c r="G193" s="35">
        <f t="shared" si="1"/>
        <v>-4.8580772777299552</v>
      </c>
    </row>
    <row r="194" spans="1:12" ht="13.5" hidden="1" customHeight="1">
      <c r="A194" s="7"/>
      <c r="B194" s="11" t="s">
        <v>19</v>
      </c>
      <c r="C194" s="35">
        <f t="shared" si="1"/>
        <v>9.7347198892312914</v>
      </c>
      <c r="D194" s="35">
        <f t="shared" si="1"/>
        <v>6.2373607295357791</v>
      </c>
      <c r="E194" s="35">
        <f t="shared" si="1"/>
        <v>21.615051949480812</v>
      </c>
      <c r="F194" s="35">
        <f t="shared" si="1"/>
        <v>20.656141901249715</v>
      </c>
      <c r="G194" s="35">
        <f t="shared" si="1"/>
        <v>-17.579002878256222</v>
      </c>
    </row>
    <row r="195" spans="1:12" ht="13.5" hidden="1" customHeight="1">
      <c r="A195" s="7"/>
      <c r="B195" s="11" t="s">
        <v>20</v>
      </c>
      <c r="C195" s="35">
        <f t="shared" si="1"/>
        <v>6.9988752919792674</v>
      </c>
      <c r="D195" s="35">
        <f t="shared" si="1"/>
        <v>3.835282686319097</v>
      </c>
      <c r="E195" s="35">
        <f t="shared" si="1"/>
        <v>18.61960732018315</v>
      </c>
      <c r="F195" s="35">
        <f t="shared" si="1"/>
        <v>17.215602948313503</v>
      </c>
      <c r="G195" s="35">
        <f t="shared" si="1"/>
        <v>-22.497128221125529</v>
      </c>
    </row>
    <row r="196" spans="1:12" ht="13.5" hidden="1" customHeight="1">
      <c r="A196" s="7"/>
      <c r="B196" s="11" t="s">
        <v>21</v>
      </c>
      <c r="C196" s="35">
        <f t="shared" si="1"/>
        <v>19.148076735261867</v>
      </c>
      <c r="D196" s="35">
        <f t="shared" si="1"/>
        <v>24.602339223582991</v>
      </c>
      <c r="E196" s="35">
        <f t="shared" si="1"/>
        <v>17.6828285851768</v>
      </c>
      <c r="F196" s="35">
        <f t="shared" si="1"/>
        <v>16.05963053264945</v>
      </c>
      <c r="G196" s="35">
        <f t="shared" si="1"/>
        <v>-7.9599635922359635</v>
      </c>
    </row>
    <row r="197" spans="1:12" ht="13.5" hidden="1" customHeight="1">
      <c r="A197" s="7"/>
      <c r="B197" s="11" t="s">
        <v>22</v>
      </c>
      <c r="C197" s="35">
        <f t="shared" si="1"/>
        <v>12.694479186235164</v>
      </c>
      <c r="D197" s="35">
        <f t="shared" si="1"/>
        <v>13.508410239290146</v>
      </c>
      <c r="E197" s="35">
        <f t="shared" si="1"/>
        <v>16.291504503381372</v>
      </c>
      <c r="F197" s="35">
        <f t="shared" si="1"/>
        <v>14.46038365523119</v>
      </c>
      <c r="G197" s="35">
        <f t="shared" si="1"/>
        <v>-8.1497368631794469</v>
      </c>
    </row>
    <row r="198" spans="1:12" ht="13.5" hidden="1" customHeight="1">
      <c r="A198" s="7"/>
      <c r="B198" s="11" t="s">
        <v>23</v>
      </c>
      <c r="C198" s="35">
        <f t="shared" si="1"/>
        <v>5.8753523978281708</v>
      </c>
      <c r="D198" s="35">
        <f t="shared" si="1"/>
        <v>4.4317271709462203</v>
      </c>
      <c r="E198" s="35">
        <f t="shared" si="1"/>
        <v>12.285289994174352</v>
      </c>
      <c r="F198" s="35">
        <f t="shared" si="1"/>
        <v>10.935136035435677</v>
      </c>
      <c r="G198" s="35">
        <f t="shared" si="1"/>
        <v>-13.694738143104557</v>
      </c>
    </row>
    <row r="199" spans="1:12" ht="10.95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3">
        <v>2019</v>
      </c>
      <c r="B200" s="11"/>
      <c r="C200" s="35">
        <f t="shared" ref="C200:C205" si="2">(C88/C87-1)*100</f>
        <v>2.689504740247961</v>
      </c>
      <c r="D200" s="35">
        <f t="shared" ref="D200:G200" si="3">(D88/D87-1)*100</f>
        <v>1.341607045839921</v>
      </c>
      <c r="E200" s="35">
        <f t="shared" si="3"/>
        <v>4.9801273600841744</v>
      </c>
      <c r="F200" s="35">
        <f t="shared" si="3"/>
        <v>4.0428690630938124</v>
      </c>
      <c r="G200" s="35">
        <f t="shared" si="3"/>
        <v>4.1790755398710466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35">
        <f t="shared" si="2"/>
        <v>-10.309084460204133</v>
      </c>
      <c r="D201" s="35">
        <f t="shared" ref="D201:G205" si="4">(D89/D88-1)*100</f>
        <v>-8.0702573322140818</v>
      </c>
      <c r="E201" s="35">
        <f t="shared" si="4"/>
        <v>-14.243527875780371</v>
      </c>
      <c r="F201" s="35">
        <f t="shared" si="4"/>
        <v>-14.041553624209868</v>
      </c>
      <c r="G201" s="35">
        <f t="shared" si="4"/>
        <v>-7.4738670428668108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35">
        <f t="shared" si="2"/>
        <v>-8.1355901083769453</v>
      </c>
      <c r="D202" s="35">
        <f t="shared" si="4"/>
        <v>-5.705081079574037</v>
      </c>
      <c r="E202" s="35">
        <f t="shared" si="4"/>
        <v>-14.213393833769139</v>
      </c>
      <c r="F202" s="35">
        <f t="shared" si="4"/>
        <v>-12.831333182838334</v>
      </c>
      <c r="G202" s="35">
        <f t="shared" si="4"/>
        <v>-1.8001175749563614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35">
        <f t="shared" si="2"/>
        <v>47.595433083493965</v>
      </c>
      <c r="D203" s="35">
        <f t="shared" si="4"/>
        <v>39.594259738554662</v>
      </c>
      <c r="E203" s="35">
        <f t="shared" si="4"/>
        <v>70.487842487428438</v>
      </c>
      <c r="F203" s="35">
        <f t="shared" si="4"/>
        <v>64.148377314402595</v>
      </c>
      <c r="G203" s="35">
        <f t="shared" si="4"/>
        <v>26.837094290261621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35">
        <f t="shared" si="2"/>
        <v>12.301374457385549</v>
      </c>
      <c r="D204" s="35">
        <f t="shared" si="4"/>
        <v>11.356348366968305</v>
      </c>
      <c r="E204" s="35">
        <f t="shared" si="4"/>
        <v>18.6212336317632</v>
      </c>
      <c r="F204" s="35">
        <f t="shared" si="4"/>
        <v>17.281634957825709</v>
      </c>
      <c r="G204" s="35">
        <f t="shared" si="4"/>
        <v>-8.6224596096623252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35">
        <f t="shared" si="2"/>
        <v>6.4909762507731061</v>
      </c>
      <c r="D205" s="35">
        <f t="shared" si="4"/>
        <v>3.2729701092082175</v>
      </c>
      <c r="E205" s="35">
        <f t="shared" si="4"/>
        <v>10.617771967945622</v>
      </c>
      <c r="F205" s="35">
        <f t="shared" si="4"/>
        <v>10.682389797011638</v>
      </c>
      <c r="G205" s="35">
        <f t="shared" si="4"/>
        <v>7.0401057067682959</v>
      </c>
      <c r="H205" s="7"/>
      <c r="I205" s="8"/>
      <c r="J205" s="8"/>
      <c r="K205" s="8"/>
      <c r="L205" s="8"/>
    </row>
    <row r="206" spans="1:12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2">
      <c r="A207" s="3">
        <v>2024</v>
      </c>
      <c r="B207" s="11" t="s">
        <v>12</v>
      </c>
      <c r="C207" s="35">
        <f t="shared" ref="C207:G218" si="5">(C95/C74-1)*100</f>
        <v>16.045103269269912</v>
      </c>
      <c r="D207" s="35">
        <f t="shared" si="5"/>
        <v>20.88078037404324</v>
      </c>
      <c r="E207" s="35">
        <f t="shared" si="5"/>
        <v>12.397127932415341</v>
      </c>
      <c r="F207" s="35">
        <f t="shared" si="5"/>
        <v>11.853418302409002</v>
      </c>
      <c r="G207" s="35">
        <f t="shared" si="5"/>
        <v>5.4048751323616084</v>
      </c>
    </row>
    <row r="208" spans="1:12">
      <c r="A208" s="3"/>
      <c r="B208" s="7" t="s">
        <v>13</v>
      </c>
      <c r="C208" s="35">
        <f t="shared" si="5"/>
        <v>5.3725055041353054</v>
      </c>
      <c r="D208" s="35">
        <f t="shared" si="5"/>
        <v>0.1745446522138927</v>
      </c>
      <c r="E208" s="35">
        <f t="shared" si="5"/>
        <v>14.06474110648681</v>
      </c>
      <c r="F208" s="35">
        <f t="shared" si="5"/>
        <v>13.732378886540374</v>
      </c>
      <c r="G208" s="35">
        <f t="shared" si="5"/>
        <v>-3.2462797134076848</v>
      </c>
    </row>
    <row r="209" spans="1:7" ht="13.5" customHeight="1">
      <c r="A209" s="7"/>
      <c r="B209" s="11" t="s">
        <v>14</v>
      </c>
      <c r="C209" s="35">
        <f t="shared" si="5"/>
        <v>3.2017035945326233</v>
      </c>
      <c r="D209" s="35">
        <f t="shared" si="5"/>
        <v>-2.840166493811469</v>
      </c>
      <c r="E209" s="35">
        <f t="shared" si="5"/>
        <v>14.400225639152907</v>
      </c>
      <c r="F209" s="35">
        <f t="shared" si="5"/>
        <v>13.843990642071846</v>
      </c>
      <c r="G209" s="35">
        <f t="shared" si="5"/>
        <v>-4.7476305454410284</v>
      </c>
    </row>
    <row r="210" spans="1:7" ht="13.5" customHeight="1">
      <c r="A210" s="7"/>
      <c r="B210" s="11" t="s">
        <v>15</v>
      </c>
      <c r="C210" s="35">
        <f t="shared" si="5"/>
        <v>18.098717676511676</v>
      </c>
      <c r="D210" s="35">
        <f t="shared" si="5"/>
        <v>26.526941077231967</v>
      </c>
      <c r="E210" s="35">
        <f t="shared" si="5"/>
        <v>13.060905924353072</v>
      </c>
      <c r="F210" s="35">
        <f t="shared" si="5"/>
        <v>11.838910572054884</v>
      </c>
      <c r="G210" s="35">
        <f t="shared" si="5"/>
        <v>-0.18767668857384567</v>
      </c>
    </row>
    <row r="211" spans="1:7" ht="13.5" customHeight="1">
      <c r="A211" s="7"/>
      <c r="B211" s="11" t="s">
        <v>16</v>
      </c>
      <c r="C211" s="35">
        <f t="shared" si="5"/>
        <v>10.502716131592681</v>
      </c>
      <c r="D211" s="35">
        <f t="shared" si="5"/>
        <v>11.146372551788652</v>
      </c>
      <c r="E211" s="35">
        <f t="shared" si="5"/>
        <v>12.836355962239153</v>
      </c>
      <c r="F211" s="35">
        <f t="shared" si="5"/>
        <v>11.949861872225576</v>
      </c>
      <c r="G211" s="35">
        <f t="shared" si="5"/>
        <v>-4.5060874114355336</v>
      </c>
    </row>
    <row r="212" spans="1:7" ht="13.5" customHeight="1">
      <c r="A212" s="7"/>
      <c r="B212" s="11" t="s">
        <v>17</v>
      </c>
      <c r="C212" s="35">
        <f t="shared" si="5"/>
        <v>1.9905501749421184</v>
      </c>
      <c r="D212" s="35">
        <f t="shared" si="5"/>
        <v>-3.4307258746880342</v>
      </c>
      <c r="E212" s="35">
        <f t="shared" si="5"/>
        <v>9.9857980391336199</v>
      </c>
      <c r="F212" s="35">
        <f t="shared" si="5"/>
        <v>9.1813882508468438</v>
      </c>
      <c r="G212" s="35">
        <f t="shared" si="5"/>
        <v>-3.5346918806456351</v>
      </c>
    </row>
    <row r="213" spans="1:7" ht="13.5" customHeight="1">
      <c r="A213" s="7"/>
      <c r="B213" s="11" t="s">
        <v>18</v>
      </c>
      <c r="C213" s="35">
        <f t="shared" si="5"/>
        <v>12.230110446642218</v>
      </c>
      <c r="D213" s="35">
        <f t="shared" si="5"/>
        <v>13.989445863966555</v>
      </c>
      <c r="E213" s="35">
        <f t="shared" si="5"/>
        <v>10.517315147578765</v>
      </c>
      <c r="F213" s="35">
        <f t="shared" si="5"/>
        <v>9.6369010468956304</v>
      </c>
      <c r="G213" s="35">
        <f t="shared" si="5"/>
        <v>12.857268543717137</v>
      </c>
    </row>
    <row r="214" spans="1:7" ht="13.5" customHeight="1">
      <c r="A214" s="7"/>
      <c r="B214" s="11" t="s">
        <v>19</v>
      </c>
      <c r="C214" s="35">
        <f t="shared" si="5"/>
        <v>4.1132947989903634</v>
      </c>
      <c r="D214" s="35">
        <f t="shared" si="5"/>
        <v>-0.45055991066695888</v>
      </c>
      <c r="E214" s="35">
        <f t="shared" si="5"/>
        <v>8.9974306561347639</v>
      </c>
      <c r="F214" s="35">
        <f t="shared" si="5"/>
        <v>8.5577976902034401</v>
      </c>
      <c r="G214" s="35">
        <f t="shared" si="5"/>
        <v>16.244196216740225</v>
      </c>
    </row>
    <row r="215" spans="1:7" ht="13.5" customHeight="1">
      <c r="A215" s="7"/>
      <c r="B215" s="11" t="s">
        <v>20</v>
      </c>
      <c r="C215" s="35">
        <f t="shared" si="5"/>
        <v>-0.99400234117360542</v>
      </c>
      <c r="D215" s="35">
        <f t="shared" si="5"/>
        <v>-10.311293093017293</v>
      </c>
      <c r="E215" s="35">
        <f t="shared" si="5"/>
        <v>8.6671354117222386</v>
      </c>
      <c r="F215" s="35">
        <f t="shared" si="5"/>
        <v>8.545711295723768</v>
      </c>
      <c r="G215" s="35">
        <f t="shared" si="5"/>
        <v>20.568378570868283</v>
      </c>
    </row>
    <row r="216" spans="1:7" ht="13.5" customHeight="1">
      <c r="A216" s="7"/>
      <c r="B216" s="11" t="s">
        <v>21</v>
      </c>
      <c r="C216" s="35">
        <f t="shared" si="5"/>
        <v>2.7099749709367904</v>
      </c>
      <c r="D216" s="35">
        <f t="shared" si="5"/>
        <v>-3.8613041340528897</v>
      </c>
      <c r="E216" s="35">
        <f t="shared" si="5"/>
        <v>9.3158944291056081</v>
      </c>
      <c r="F216" s="35">
        <f t="shared" si="5"/>
        <v>9.8430703948758627</v>
      </c>
      <c r="G216" s="35">
        <f t="shared" si="5"/>
        <v>20.681059298504568</v>
      </c>
    </row>
    <row r="217" spans="1:7" ht="13.5" customHeight="1">
      <c r="A217" s="7"/>
      <c r="B217" s="11" t="s">
        <v>22</v>
      </c>
      <c r="C217" s="35">
        <f t="shared" si="5"/>
        <v>1.4176136059579125</v>
      </c>
      <c r="D217" s="35">
        <f t="shared" si="5"/>
        <v>-4.3459539383153718</v>
      </c>
      <c r="E217" s="35">
        <f t="shared" si="5"/>
        <v>6.2642044550129672</v>
      </c>
      <c r="F217" s="35">
        <f t="shared" si="5"/>
        <v>8.6372083446327075</v>
      </c>
      <c r="G217" s="35">
        <f t="shared" si="5"/>
        <v>13.674576310306241</v>
      </c>
    </row>
    <row r="218" spans="1:7" ht="13.5" customHeight="1">
      <c r="A218" s="7"/>
      <c r="B218" s="100" t="s">
        <v>23</v>
      </c>
      <c r="C218" s="35">
        <f t="shared" si="5"/>
        <v>6.9423459347921268</v>
      </c>
      <c r="D218" s="35">
        <f t="shared" si="5"/>
        <v>3.6206485608048622</v>
      </c>
      <c r="E218" s="35">
        <f t="shared" si="5"/>
        <v>7.8439498136108066</v>
      </c>
      <c r="F218" s="35">
        <f t="shared" si="5"/>
        <v>11.161647942710594</v>
      </c>
      <c r="G218" s="35">
        <f t="shared" si="5"/>
        <v>20.471491391243756</v>
      </c>
    </row>
    <row r="219" spans="1:7" ht="6" customHeight="1">
      <c r="A219" s="7"/>
      <c r="B219" s="87"/>
      <c r="C219" s="33"/>
      <c r="D219" s="33"/>
      <c r="E219" s="33"/>
      <c r="F219" s="33"/>
      <c r="G219" s="33"/>
    </row>
    <row r="220" spans="1:7">
      <c r="A220" s="3">
        <v>2025</v>
      </c>
      <c r="B220" s="100" t="s">
        <v>12</v>
      </c>
      <c r="C220" s="35">
        <f t="shared" ref="C220:G220" si="6">(C108/C95-1)*100</f>
        <v>-9.1172002825752223</v>
      </c>
      <c r="D220" s="35">
        <f t="shared" si="6"/>
        <v>-22.664183374010339</v>
      </c>
      <c r="E220" s="35">
        <f t="shared" si="6"/>
        <v>5.1183415297643364</v>
      </c>
      <c r="F220" s="35">
        <f t="shared" si="6"/>
        <v>7.9730348958870323</v>
      </c>
      <c r="G220" s="35">
        <f t="shared" si="6"/>
        <v>-1.1950156125667299</v>
      </c>
    </row>
    <row r="221" spans="1:7">
      <c r="A221" s="3"/>
      <c r="B221" s="100" t="s">
        <v>13</v>
      </c>
      <c r="C221" s="35">
        <f t="shared" ref="C221:G221" si="7">(C109/C96-1)*100</f>
        <v>1.4691632314733027</v>
      </c>
      <c r="D221" s="35">
        <f t="shared" si="7"/>
        <v>0.20940276648917511</v>
      </c>
      <c r="E221" s="35">
        <f t="shared" si="7"/>
        <v>0.61034247780564765</v>
      </c>
      <c r="F221" s="35">
        <f t="shared" si="7"/>
        <v>2.7265317425397839</v>
      </c>
      <c r="G221" s="35">
        <f t="shared" si="7"/>
        <v>8.1879037681103828</v>
      </c>
    </row>
    <row r="222" spans="1:7" ht="13.5" customHeight="1">
      <c r="A222" s="3"/>
      <c r="B222" s="11" t="s">
        <v>24</v>
      </c>
      <c r="C222" s="35">
        <f t="shared" ref="C222:G222" si="8">(C110/C97-1)*100</f>
        <v>2.287286002979716</v>
      </c>
      <c r="D222" s="35">
        <f t="shared" si="8"/>
        <v>1.5242069871842512</v>
      </c>
      <c r="E222" s="35">
        <f t="shared" si="8"/>
        <v>2.2035854378647191</v>
      </c>
      <c r="F222" s="35">
        <f t="shared" si="8"/>
        <v>4.1163612896446988</v>
      </c>
      <c r="G222" s="35">
        <f t="shared" si="8"/>
        <v>1.2532675546027994</v>
      </c>
    </row>
    <row r="223" spans="1:7" ht="13.5" customHeight="1">
      <c r="A223" s="3"/>
      <c r="B223" s="100" t="s">
        <v>15</v>
      </c>
      <c r="C223" s="35">
        <f t="shared" ref="C223:G223" si="9">(C111/C98-1)*100</f>
        <v>2.0613432070984539</v>
      </c>
      <c r="D223" s="35">
        <f t="shared" si="9"/>
        <v>0.96148620942619889</v>
      </c>
      <c r="E223" s="35">
        <f t="shared" si="9"/>
        <v>0.72047319113559549</v>
      </c>
      <c r="F223" s="35">
        <f t="shared" si="9"/>
        <v>2.4882468750556663</v>
      </c>
      <c r="G223" s="35">
        <f t="shared" si="9"/>
        <v>13.38310062205772</v>
      </c>
    </row>
    <row r="224" spans="1:7" ht="13.5" customHeight="1">
      <c r="A224" s="3"/>
      <c r="B224" s="11" t="s">
        <v>156</v>
      </c>
      <c r="C224" s="35">
        <f t="shared" ref="C224:G224" si="10">(C112/C99-1)*100</f>
        <v>1.5312120085541947</v>
      </c>
      <c r="D224" s="35">
        <f t="shared" si="10"/>
        <v>0.21350800869226472</v>
      </c>
      <c r="E224" s="35">
        <f t="shared" si="10"/>
        <v>2.5844385382320034</v>
      </c>
      <c r="F224" s="35">
        <f t="shared" si="10"/>
        <v>2.0647032577895574</v>
      </c>
      <c r="G224" s="35">
        <f t="shared" si="10"/>
        <v>8.21311526096029</v>
      </c>
    </row>
    <row r="225" spans="1:7" ht="13.5" customHeight="1">
      <c r="A225" s="3"/>
      <c r="B225" s="100" t="s">
        <v>129</v>
      </c>
      <c r="C225" s="35">
        <f t="shared" ref="C225:G225" si="11">(C113/C100-1)*100</f>
        <v>0.72600874544797023</v>
      </c>
      <c r="D225" s="35">
        <f t="shared" si="11"/>
        <v>-2.8025433640030184</v>
      </c>
      <c r="E225" s="35">
        <f t="shared" si="11"/>
        <v>4.7892952708036951</v>
      </c>
      <c r="F225" s="35">
        <f t="shared" si="11"/>
        <v>2.9515426538427425</v>
      </c>
      <c r="G225" s="35">
        <f t="shared" si="11"/>
        <v>7.0713880732594214</v>
      </c>
    </row>
    <row r="226" spans="1:7" ht="13.5" hidden="1" customHeight="1">
      <c r="A226" s="3"/>
      <c r="B226" s="11" t="s">
        <v>130</v>
      </c>
      <c r="C226" s="35">
        <f t="shared" ref="C226:G226" si="12">(C114/C101-1)*100</f>
        <v>-100</v>
      </c>
      <c r="D226" s="35">
        <f t="shared" si="12"/>
        <v>-100</v>
      </c>
      <c r="E226" s="35">
        <f t="shared" si="12"/>
        <v>-100</v>
      </c>
      <c r="F226" s="35">
        <f t="shared" si="12"/>
        <v>-100</v>
      </c>
      <c r="G226" s="35">
        <f t="shared" si="12"/>
        <v>-100</v>
      </c>
    </row>
    <row r="227" spans="1:7" ht="13.5" hidden="1" customHeight="1">
      <c r="A227" s="7"/>
      <c r="B227" s="11" t="s">
        <v>131</v>
      </c>
      <c r="C227" s="35">
        <f t="shared" ref="C227:G227" si="13">(C115/C102-1)*100</f>
        <v>-100</v>
      </c>
      <c r="D227" s="35">
        <f t="shared" si="13"/>
        <v>-100</v>
      </c>
      <c r="E227" s="35">
        <f t="shared" si="13"/>
        <v>-100</v>
      </c>
      <c r="F227" s="35">
        <f t="shared" si="13"/>
        <v>-100</v>
      </c>
      <c r="G227" s="35">
        <f t="shared" si="13"/>
        <v>-100</v>
      </c>
    </row>
    <row r="228" spans="1:7" ht="13.5" hidden="1" customHeight="1">
      <c r="A228" s="7"/>
      <c r="B228" s="11" t="s">
        <v>132</v>
      </c>
      <c r="C228" s="35">
        <f t="shared" ref="C228:G228" si="14">(C116/C103-1)*100</f>
        <v>-100</v>
      </c>
      <c r="D228" s="35">
        <f t="shared" si="14"/>
        <v>-100</v>
      </c>
      <c r="E228" s="35">
        <f t="shared" si="14"/>
        <v>-100</v>
      </c>
      <c r="F228" s="35">
        <f t="shared" si="14"/>
        <v>-100</v>
      </c>
      <c r="G228" s="35">
        <f t="shared" si="14"/>
        <v>-100</v>
      </c>
    </row>
    <row r="229" spans="1:7" ht="13.5" hidden="1" customHeight="1">
      <c r="A229" s="3"/>
      <c r="B229" s="11" t="s">
        <v>133</v>
      </c>
      <c r="C229" s="35">
        <f t="shared" ref="C229:G229" si="15">(C117/C104-1)*100</f>
        <v>-100</v>
      </c>
      <c r="D229" s="35">
        <f t="shared" si="15"/>
        <v>-100</v>
      </c>
      <c r="E229" s="35">
        <f t="shared" si="15"/>
        <v>-100</v>
      </c>
      <c r="F229" s="35">
        <f t="shared" si="15"/>
        <v>-100</v>
      </c>
      <c r="G229" s="35">
        <f t="shared" si="15"/>
        <v>-100</v>
      </c>
    </row>
    <row r="230" spans="1:7" ht="13.5" hidden="1" customHeight="1">
      <c r="A230" s="3"/>
      <c r="B230" s="11" t="s">
        <v>134</v>
      </c>
      <c r="C230" s="35">
        <f t="shared" ref="C230:G230" si="16">(C118/C105-1)*100</f>
        <v>-100</v>
      </c>
      <c r="D230" s="35">
        <f t="shared" si="16"/>
        <v>-100</v>
      </c>
      <c r="E230" s="35">
        <f t="shared" si="16"/>
        <v>-100</v>
      </c>
      <c r="F230" s="35">
        <f t="shared" si="16"/>
        <v>-100</v>
      </c>
      <c r="G230" s="35">
        <f t="shared" si="16"/>
        <v>-100</v>
      </c>
    </row>
    <row r="231" spans="1:7" ht="13.5" hidden="1" customHeight="1">
      <c r="A231" s="3"/>
      <c r="B231" s="11" t="s">
        <v>117</v>
      </c>
      <c r="C231" s="35">
        <f t="shared" ref="C231:G231" si="17">(C119/C106-1)*100</f>
        <v>-100</v>
      </c>
      <c r="D231" s="35">
        <f t="shared" si="17"/>
        <v>-100</v>
      </c>
      <c r="E231" s="35">
        <f t="shared" si="17"/>
        <v>-100</v>
      </c>
      <c r="F231" s="35">
        <f t="shared" si="17"/>
        <v>-100</v>
      </c>
      <c r="G231" s="35">
        <f t="shared" si="17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2" customFormat="1" ht="15.75" customHeight="1">
      <c r="A233" s="130" t="s">
        <v>142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13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14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15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16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17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18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19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20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21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22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23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13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24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25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26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17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31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27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28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29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22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23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13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14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15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16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30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31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27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20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21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22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23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12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13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24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15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32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33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31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19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20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21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22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23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38"/>
      <c r="I285" s="138"/>
      <c r="J285" s="138"/>
      <c r="K285" s="138"/>
    </row>
    <row r="286" spans="1:11" ht="13.5" hidden="1" customHeight="1">
      <c r="A286" s="3">
        <v>2022</v>
      </c>
      <c r="B286" s="12" t="s">
        <v>12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13</v>
      </c>
      <c r="C287" s="31">
        <f t="shared" ref="C287:G297" si="18">(C62/C61-1)*100</f>
        <v>-1.4093848699626488</v>
      </c>
      <c r="D287" s="31">
        <f t="shared" si="18"/>
        <v>1.1567254650790781</v>
      </c>
      <c r="E287" s="31">
        <f t="shared" si="18"/>
        <v>-2.6000000000000245</v>
      </c>
      <c r="F287" s="31">
        <f t="shared" si="18"/>
        <v>-4.3000000000000256</v>
      </c>
      <c r="G287" s="31">
        <f t="shared" si="18"/>
        <v>-4.5000000000000151</v>
      </c>
    </row>
    <row r="288" spans="1:11" ht="13.5" hidden="1" customHeight="1">
      <c r="A288" s="7"/>
      <c r="B288" s="13" t="s">
        <v>14</v>
      </c>
      <c r="C288" s="31">
        <f t="shared" si="18"/>
        <v>33.921431932459576</v>
      </c>
      <c r="D288" s="31">
        <f t="shared" si="18"/>
        <v>59.500000000000064</v>
      </c>
      <c r="E288" s="31">
        <f t="shared" si="18"/>
        <v>2.3000000000004572</v>
      </c>
      <c r="F288" s="31">
        <f t="shared" si="18"/>
        <v>3.9000000000001478</v>
      </c>
      <c r="G288" s="31">
        <f t="shared" si="18"/>
        <v>39.80000000000021</v>
      </c>
    </row>
    <row r="289" spans="1:7" ht="13.5" hidden="1" customHeight="1">
      <c r="A289" s="7"/>
      <c r="B289" s="13" t="s">
        <v>25</v>
      </c>
      <c r="C289" s="31">
        <f t="shared" si="18"/>
        <v>-7.670622920907066</v>
      </c>
      <c r="D289" s="31">
        <f t="shared" si="18"/>
        <v>-16.500000000000025</v>
      </c>
      <c r="E289" s="31">
        <f t="shared" si="18"/>
        <v>2.799999999999625</v>
      </c>
      <c r="F289" s="31">
        <f t="shared" si="18"/>
        <v>4.5999999999998264</v>
      </c>
      <c r="G289" s="31">
        <f t="shared" si="18"/>
        <v>10.599999999999522</v>
      </c>
    </row>
    <row r="290" spans="1:7" ht="13.5" hidden="1" customHeight="1">
      <c r="A290" s="7"/>
      <c r="B290" s="11" t="s">
        <v>26</v>
      </c>
      <c r="C290" s="31">
        <f t="shared" si="18"/>
        <v>-9.5589897103890209</v>
      </c>
      <c r="D290" s="31">
        <f t="shared" si="18"/>
        <v>-16.69999999999995</v>
      </c>
      <c r="E290" s="31">
        <f t="shared" si="18"/>
        <v>0.79999999999997851</v>
      </c>
      <c r="F290" s="31">
        <f t="shared" si="18"/>
        <v>0.60000000000006715</v>
      </c>
      <c r="G290" s="31">
        <f t="shared" si="18"/>
        <v>-9.4999999999994973</v>
      </c>
    </row>
    <row r="291" spans="1:7" ht="13.5" hidden="1" customHeight="1">
      <c r="A291" s="7"/>
      <c r="B291" s="11" t="s">
        <v>33</v>
      </c>
      <c r="C291" s="31">
        <f t="shared" si="18"/>
        <v>15.77011002599189</v>
      </c>
      <c r="D291" s="31">
        <f t="shared" si="18"/>
        <v>28.59999999999987</v>
      </c>
      <c r="E291" s="31">
        <f t="shared" si="18"/>
        <v>2.6000000000002688</v>
      </c>
      <c r="F291" s="31">
        <f t="shared" si="18"/>
        <v>1.500000000000079</v>
      </c>
      <c r="G291" s="31">
        <f t="shared" si="18"/>
        <v>9.5999999999999197</v>
      </c>
    </row>
    <row r="292" spans="1:7" ht="13.5" hidden="1" customHeight="1">
      <c r="A292" s="7"/>
      <c r="B292" s="11" t="s">
        <v>34</v>
      </c>
      <c r="C292" s="31">
        <f t="shared" si="18"/>
        <v>-12.472989201231266</v>
      </c>
      <c r="D292" s="31">
        <f t="shared" si="18"/>
        <v>-21.200000000000017</v>
      </c>
      <c r="E292" s="31">
        <f t="shared" si="18"/>
        <v>1.6999999999999904</v>
      </c>
      <c r="F292" s="31">
        <f t="shared" si="18"/>
        <v>1.1999999999998012</v>
      </c>
      <c r="G292" s="31">
        <f t="shared" si="18"/>
        <v>-15.800000000000514</v>
      </c>
    </row>
    <row r="293" spans="1:7" ht="13.5" hidden="1" customHeight="1">
      <c r="A293" s="7"/>
      <c r="B293" s="11" t="s">
        <v>35</v>
      </c>
      <c r="C293" s="31">
        <f t="shared" si="18"/>
        <v>16.996123205733092</v>
      </c>
      <c r="D293" s="31">
        <f t="shared" si="18"/>
        <v>34.100000000000065</v>
      </c>
      <c r="E293" s="31">
        <f t="shared" si="18"/>
        <v>-1.0000000000002229</v>
      </c>
      <c r="F293" s="31">
        <f t="shared" si="18"/>
        <v>-1.1999999999999345</v>
      </c>
      <c r="G293" s="31">
        <f t="shared" si="18"/>
        <v>7.7000000000002178</v>
      </c>
    </row>
    <row r="294" spans="1:7" ht="13.5" hidden="1" customHeight="1">
      <c r="A294" s="7"/>
      <c r="B294" s="15" t="s">
        <v>20</v>
      </c>
      <c r="C294" s="31">
        <f t="shared" si="18"/>
        <v>-1.1546319754486944</v>
      </c>
      <c r="D294" s="31">
        <f t="shared" si="18"/>
        <v>-2.6999999999999691</v>
      </c>
      <c r="E294" s="31">
        <f t="shared" si="18"/>
        <v>1.500000000000079</v>
      </c>
      <c r="F294" s="31">
        <f t="shared" si="18"/>
        <v>1.6999999999999238</v>
      </c>
      <c r="G294" s="31">
        <f t="shared" si="18"/>
        <v>-2.7999999999998804</v>
      </c>
    </row>
    <row r="295" spans="1:7" ht="15" hidden="1" customHeight="1">
      <c r="A295" s="7"/>
      <c r="B295" s="15" t="s">
        <v>21</v>
      </c>
      <c r="C295" s="31">
        <f t="shared" si="18"/>
        <v>-5.5240497243583047</v>
      </c>
      <c r="D295" s="31">
        <f t="shared" si="18"/>
        <v>-9.5000000000000426</v>
      </c>
      <c r="E295" s="31">
        <f t="shared" si="18"/>
        <v>1.2999999999999901</v>
      </c>
      <c r="F295" s="31">
        <f t="shared" si="18"/>
        <v>1.4000000000001567</v>
      </c>
      <c r="G295" s="31">
        <f t="shared" si="18"/>
        <v>-9.8999999999996646</v>
      </c>
    </row>
    <row r="296" spans="1:7" ht="15" hidden="1" customHeight="1">
      <c r="A296" s="7"/>
      <c r="B296" s="7" t="s">
        <v>22</v>
      </c>
      <c r="C296" s="31">
        <f t="shared" si="18"/>
        <v>3.9853127073048888</v>
      </c>
      <c r="D296" s="31">
        <f t="shared" si="18"/>
        <v>6.7000000000000837</v>
      </c>
      <c r="E296" s="31">
        <f t="shared" si="18"/>
        <v>1.5000000000001901</v>
      </c>
      <c r="F296" s="31">
        <f t="shared" si="18"/>
        <v>1.5999999999998904</v>
      </c>
      <c r="G296" s="31">
        <f t="shared" si="18"/>
        <v>-3.0000000000003468</v>
      </c>
    </row>
    <row r="297" spans="1:7" ht="15" hidden="1" customHeight="1">
      <c r="A297" s="7"/>
      <c r="B297" s="79" t="s">
        <v>23</v>
      </c>
      <c r="C297" s="31">
        <f t="shared" si="18"/>
        <v>9.3249110769423549</v>
      </c>
      <c r="D297" s="31">
        <f t="shared" si="18"/>
        <v>13.79999999999999</v>
      </c>
      <c r="E297" s="31">
        <f t="shared" si="18"/>
        <v>4.4999999999995932</v>
      </c>
      <c r="F297" s="31">
        <f t="shared" si="18"/>
        <v>3.9000000000001034</v>
      </c>
      <c r="G297" s="31">
        <f t="shared" si="18"/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12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13</v>
      </c>
      <c r="C300" s="31">
        <f t="shared" ref="C300:G310" si="19">(C75/C74-1)*100</f>
        <v>8.6035318871791269</v>
      </c>
      <c r="D300" s="31">
        <f t="shared" si="19"/>
        <v>15.240000000000009</v>
      </c>
      <c r="E300" s="31">
        <f t="shared" si="19"/>
        <v>1.0999999999999899</v>
      </c>
      <c r="F300" s="31">
        <f t="shared" si="19"/>
        <v>1.2000000000000011</v>
      </c>
      <c r="G300" s="31">
        <f t="shared" si="19"/>
        <v>5.9999999999999831</v>
      </c>
    </row>
    <row r="301" spans="1:7" ht="13.5" hidden="1" customHeight="1">
      <c r="A301" s="7"/>
      <c r="B301" s="11" t="s">
        <v>14</v>
      </c>
      <c r="C301" s="31">
        <f t="shared" si="19"/>
        <v>10.576223356617231</v>
      </c>
      <c r="D301" s="31">
        <f t="shared" si="19"/>
        <v>16.300000000000026</v>
      </c>
      <c r="E301" s="31">
        <f t="shared" si="19"/>
        <v>2.000000000000024</v>
      </c>
      <c r="F301" s="31">
        <f t="shared" si="19"/>
        <v>1.8999999999999906</v>
      </c>
      <c r="G301" s="31">
        <f t="shared" si="19"/>
        <v>16.000000000000014</v>
      </c>
    </row>
    <row r="302" spans="1:7" ht="13.5" hidden="1" customHeight="1">
      <c r="A302" s="7"/>
      <c r="B302" s="11" t="s">
        <v>15</v>
      </c>
      <c r="C302" s="31">
        <f t="shared" si="19"/>
        <v>-19.781153238130813</v>
      </c>
      <c r="D302" s="31">
        <f t="shared" si="19"/>
        <v>-33.5</v>
      </c>
      <c r="E302" s="31">
        <f t="shared" si="19"/>
        <v>2.4999999999999911</v>
      </c>
      <c r="F302" s="31">
        <f t="shared" si="19"/>
        <v>2.2000000000000242</v>
      </c>
      <c r="G302" s="31">
        <f t="shared" si="19"/>
        <v>-24.79999999999999</v>
      </c>
    </row>
    <row r="303" spans="1:7" ht="13.5" hidden="1" customHeight="1">
      <c r="A303" s="7"/>
      <c r="B303" s="11" t="s">
        <v>16</v>
      </c>
      <c r="C303" s="31">
        <f t="shared" si="19"/>
        <v>16.231191614721109</v>
      </c>
      <c r="D303" s="31">
        <f t="shared" si="19"/>
        <v>30.799999999999983</v>
      </c>
      <c r="E303" s="31">
        <f t="shared" si="19"/>
        <v>0.70000000000001172</v>
      </c>
      <c r="F303" s="31">
        <f t="shared" si="19"/>
        <v>0.80000000000000071</v>
      </c>
      <c r="G303" s="31">
        <f t="shared" si="19"/>
        <v>22.499999999999986</v>
      </c>
    </row>
    <row r="304" spans="1:7" ht="13.5" hidden="1" customHeight="1">
      <c r="A304" s="7"/>
      <c r="B304" s="11" t="s">
        <v>17</v>
      </c>
      <c r="C304" s="31">
        <f t="shared" si="19"/>
        <v>-1.879448958483465</v>
      </c>
      <c r="D304" s="31">
        <f t="shared" si="19"/>
        <v>-4.7013687257704611</v>
      </c>
      <c r="E304" s="31">
        <f t="shared" si="19"/>
        <v>2.2839756586800819</v>
      </c>
      <c r="F304" s="31">
        <f t="shared" si="19"/>
        <v>2.0229861035866215</v>
      </c>
      <c r="G304" s="31">
        <f t="shared" si="19"/>
        <v>-3.7787938009377853</v>
      </c>
    </row>
    <row r="305" spans="1:7" ht="13.5" hidden="1" customHeight="1">
      <c r="A305" s="7"/>
      <c r="B305" s="11" t="s">
        <v>18</v>
      </c>
      <c r="C305" s="31">
        <f t="shared" si="19"/>
        <v>1.4507715608841343</v>
      </c>
      <c r="D305" s="31">
        <f t="shared" si="19"/>
        <v>3.1014807728402927</v>
      </c>
      <c r="E305" s="31">
        <f t="shared" si="19"/>
        <v>0.21569785468495972</v>
      </c>
      <c r="F305" s="31">
        <f t="shared" si="19"/>
        <v>0.38120222841688811</v>
      </c>
      <c r="G305" s="31">
        <f t="shared" si="19"/>
        <v>-3.9255444285776764</v>
      </c>
    </row>
    <row r="306" spans="1:7" ht="13.5" hidden="1" customHeight="1">
      <c r="A306" s="7"/>
      <c r="B306" s="11" t="s">
        <v>27</v>
      </c>
      <c r="C306" s="31">
        <f t="shared" si="19"/>
        <v>7.1079439365827835</v>
      </c>
      <c r="D306" s="31">
        <f t="shared" si="19"/>
        <v>13.199999999992285</v>
      </c>
      <c r="E306" s="31">
        <f t="shared" si="19"/>
        <v>1.8000000002054373</v>
      </c>
      <c r="F306" s="31">
        <f t="shared" si="19"/>
        <v>1.5999999999358083</v>
      </c>
      <c r="G306" s="31">
        <f t="shared" si="19"/>
        <v>-6.6999999997474635</v>
      </c>
    </row>
    <row r="307" spans="1:7" ht="13.5" hidden="1" customHeight="1">
      <c r="A307" s="7"/>
      <c r="B307" s="11" t="s">
        <v>20</v>
      </c>
      <c r="C307" s="31">
        <f t="shared" si="19"/>
        <v>-3.6189893488153935</v>
      </c>
      <c r="D307" s="31">
        <f t="shared" si="19"/>
        <v>-4.9000000000000155</v>
      </c>
      <c r="E307" s="31">
        <f t="shared" si="19"/>
        <v>-1.0000000000000009</v>
      </c>
      <c r="F307" s="31">
        <f t="shared" si="19"/>
        <v>-1.19999999999999</v>
      </c>
      <c r="G307" s="31">
        <f t="shared" si="19"/>
        <v>-8.6000000002520274</v>
      </c>
    </row>
    <row r="308" spans="1:7" ht="13.5" hidden="1" customHeight="1">
      <c r="A308" s="7"/>
      <c r="B308" s="11" t="s">
        <v>21</v>
      </c>
      <c r="C308" s="31">
        <f t="shared" si="19"/>
        <v>5.2032345420620407</v>
      </c>
      <c r="D308" s="31">
        <f t="shared" si="19"/>
        <v>8.6000000000000085</v>
      </c>
      <c r="E308" s="31">
        <f t="shared" si="19"/>
        <v>0.50000000000001155</v>
      </c>
      <c r="F308" s="31">
        <f t="shared" si="19"/>
        <v>0.39999999999997815</v>
      </c>
      <c r="G308" s="31">
        <f t="shared" si="19"/>
        <v>7.0000000000000062</v>
      </c>
    </row>
    <row r="309" spans="1:7" ht="13.5" hidden="1" customHeight="1">
      <c r="A309" s="7"/>
      <c r="B309" s="11" t="s">
        <v>22</v>
      </c>
      <c r="C309" s="31">
        <f t="shared" si="19"/>
        <v>-1.6470011126968109</v>
      </c>
      <c r="D309" s="31">
        <f t="shared" si="19"/>
        <v>-2.7999999999999914</v>
      </c>
      <c r="E309" s="31">
        <f t="shared" si="19"/>
        <v>0.29999999999998916</v>
      </c>
      <c r="F309" s="31">
        <f t="shared" si="19"/>
        <v>0.20000000000000018</v>
      </c>
      <c r="G309" s="31">
        <f t="shared" si="19"/>
        <v>-3.1999999999999695</v>
      </c>
    </row>
    <row r="310" spans="1:7" ht="13.5" hidden="1" customHeight="1">
      <c r="A310" s="7"/>
      <c r="B310" s="11" t="s">
        <v>23</v>
      </c>
      <c r="C310" s="31">
        <f t="shared" si="19"/>
        <v>2.709676372028369</v>
      </c>
      <c r="D310" s="31">
        <f t="shared" si="19"/>
        <v>4.6999999999999931</v>
      </c>
      <c r="E310" s="31">
        <f t="shared" si="19"/>
        <v>0.89999999999996749</v>
      </c>
      <c r="F310" s="31">
        <f t="shared" si="19"/>
        <v>0.69999999999998952</v>
      </c>
      <c r="G310" s="31">
        <f t="shared" si="19"/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3">
        <v>2024</v>
      </c>
      <c r="B312" s="11" t="s">
        <v>12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3"/>
      <c r="B313" s="7" t="s">
        <v>13</v>
      </c>
      <c r="C313" s="31">
        <f>(C96/C95-1)*100</f>
        <v>-1.3846690713336218</v>
      </c>
      <c r="D313" s="31">
        <f t="shared" ref="D313:G313" si="20">(D96/D95-1)*100</f>
        <v>-4.4999999999999822</v>
      </c>
      <c r="E313" s="31">
        <f t="shared" si="20"/>
        <v>2.6000000000000023</v>
      </c>
      <c r="F313" s="31">
        <f t="shared" si="20"/>
        <v>2.8999999999999915</v>
      </c>
      <c r="G313" s="31">
        <f t="shared" si="20"/>
        <v>-2.7000000000000024</v>
      </c>
    </row>
    <row r="314" spans="1:7" ht="13.5" customHeight="1">
      <c r="A314" s="7"/>
      <c r="B314" s="11" t="s">
        <v>14</v>
      </c>
      <c r="C314" s="31">
        <f>(C97/C96-1)*100</f>
        <v>8.2982185234705454</v>
      </c>
      <c r="D314" s="31">
        <f t="shared" ref="D314:G314" si="21">(D97/D96-1)*100</f>
        <v>12.79999999999999</v>
      </c>
      <c r="E314" s="31">
        <f t="shared" si="21"/>
        <v>2.2999999999999909</v>
      </c>
      <c r="F314" s="31">
        <f t="shared" si="21"/>
        <v>2.0000000000000018</v>
      </c>
      <c r="G314" s="31">
        <f t="shared" si="21"/>
        <v>14.19999999999999</v>
      </c>
    </row>
    <row r="315" spans="1:7" ht="13.5" customHeight="1">
      <c r="A315" s="7"/>
      <c r="B315" s="11" t="s">
        <v>15</v>
      </c>
      <c r="C315" s="31">
        <f>(C98/C97-1)*100</f>
        <v>-8.201680727223593</v>
      </c>
      <c r="D315" s="31">
        <f t="shared" ref="D315:G315" si="22">(D98/D97-1)*100</f>
        <v>-13.400000000000013</v>
      </c>
      <c r="E315" s="31">
        <f t="shared" si="22"/>
        <v>1.2999999999999901</v>
      </c>
      <c r="F315" s="31">
        <f t="shared" si="22"/>
        <v>0.39999999999997815</v>
      </c>
      <c r="G315" s="31">
        <f t="shared" si="22"/>
        <v>-21.199999999999996</v>
      </c>
    </row>
    <row r="316" spans="1:7" ht="13.5" customHeight="1">
      <c r="A316" s="7"/>
      <c r="B316" s="11" t="s">
        <v>16</v>
      </c>
      <c r="C316" s="31">
        <f t="shared" ref="C316:G316" si="23">(C99/C98-1)*100</f>
        <v>8.7553076386430728</v>
      </c>
      <c r="D316" s="31">
        <f t="shared" si="23"/>
        <v>14.900000000000002</v>
      </c>
      <c r="E316" s="31">
        <f t="shared" si="23"/>
        <v>0.50000000000001155</v>
      </c>
      <c r="F316" s="31">
        <f t="shared" si="23"/>
        <v>0.9000000000000119</v>
      </c>
      <c r="G316" s="31">
        <f t="shared" si="23"/>
        <v>17.199999999999992</v>
      </c>
    </row>
    <row r="317" spans="1:7" ht="13.5" customHeight="1">
      <c r="A317" s="7"/>
      <c r="B317" s="11" t="s">
        <v>17</v>
      </c>
      <c r="C317" s="31">
        <f t="shared" ref="C317:G317" si="24">(C100/C99-1)*100</f>
        <v>-9.4378008566283746</v>
      </c>
      <c r="D317" s="31">
        <f t="shared" si="24"/>
        <v>-17.199999999999992</v>
      </c>
      <c r="E317" s="31">
        <f t="shared" si="24"/>
        <v>-0.30000000000000027</v>
      </c>
      <c r="F317" s="31">
        <f t="shared" si="24"/>
        <v>-0.50000000000002265</v>
      </c>
      <c r="G317" s="31">
        <f t="shared" si="24"/>
        <v>-2.7999999999999914</v>
      </c>
    </row>
    <row r="318" spans="1:7" ht="13.5" customHeight="1">
      <c r="A318" s="7"/>
      <c r="B318" s="11" t="s">
        <v>18</v>
      </c>
      <c r="C318" s="31">
        <f t="shared" ref="C318:G318" si="25">(C101/C100-1)*100</f>
        <v>11.636139599651463</v>
      </c>
      <c r="D318" s="31">
        <f t="shared" si="25"/>
        <v>21.70000000000001</v>
      </c>
      <c r="E318" s="31">
        <f t="shared" si="25"/>
        <v>0.69999999999996732</v>
      </c>
      <c r="F318" s="31">
        <f t="shared" si="25"/>
        <v>0.80000000000000071</v>
      </c>
      <c r="G318" s="31">
        <f t="shared" si="25"/>
        <v>12.400000000000011</v>
      </c>
    </row>
    <row r="319" spans="1:7" ht="13.5" customHeight="1">
      <c r="A319" s="7"/>
      <c r="B319" s="11" t="s">
        <v>19</v>
      </c>
      <c r="C319" s="31">
        <f t="shared" ref="C319:G319" si="26">(C102/C101-1)*100</f>
        <v>-0.63842138260312709</v>
      </c>
      <c r="D319" s="31">
        <f t="shared" si="26"/>
        <v>-1.1400000000000077</v>
      </c>
      <c r="E319" s="31">
        <f t="shared" si="26"/>
        <v>0.40000000000002256</v>
      </c>
      <c r="F319" s="31">
        <f t="shared" si="26"/>
        <v>0.60000000000000053</v>
      </c>
      <c r="G319" s="31">
        <f t="shared" si="26"/>
        <v>-3.8999999999999924</v>
      </c>
    </row>
    <row r="320" spans="1:7" ht="13.5" customHeight="1">
      <c r="A320" s="7"/>
      <c r="B320" s="11" t="s">
        <v>20</v>
      </c>
      <c r="C320" s="31">
        <f t="shared" ref="C320:G320" si="27">(C103/C102-1)*100</f>
        <v>-8.3469778445716578</v>
      </c>
      <c r="D320" s="31">
        <f t="shared" si="27"/>
        <v>-14.32</v>
      </c>
      <c r="E320" s="31">
        <f t="shared" si="27"/>
        <v>-1.3000000000000012</v>
      </c>
      <c r="F320" s="31">
        <f t="shared" si="27"/>
        <v>-1.2109999999999843</v>
      </c>
      <c r="G320" s="31">
        <f t="shared" si="27"/>
        <v>-5.1999999999999824</v>
      </c>
    </row>
    <row r="321" spans="1:7" ht="13.5" customHeight="1">
      <c r="A321" s="7"/>
      <c r="B321" s="11" t="s">
        <v>21</v>
      </c>
      <c r="C321" s="31">
        <f t="shared" ref="C321:G321" si="28">(C104/C103-1)*100</f>
        <v>9.1390606851127423</v>
      </c>
      <c r="D321" s="31">
        <f t="shared" si="28"/>
        <v>16.409999999999989</v>
      </c>
      <c r="E321" s="31">
        <f t="shared" si="28"/>
        <v>1.0999999999999677</v>
      </c>
      <c r="F321" s="31">
        <f t="shared" si="28"/>
        <v>1.6000000000000014</v>
      </c>
      <c r="G321" s="31">
        <f t="shared" si="28"/>
        <v>7.099999999999973</v>
      </c>
    </row>
    <row r="322" spans="1:7" ht="13.5" customHeight="1">
      <c r="A322" s="7"/>
      <c r="B322" s="11" t="s">
        <v>22</v>
      </c>
      <c r="C322" s="31">
        <f t="shared" ref="C322:G322" si="29">(C105/C104-1)*100</f>
        <v>-2.8845402701907941</v>
      </c>
      <c r="D322" s="31">
        <f t="shared" si="29"/>
        <v>-3.2899999999999818</v>
      </c>
      <c r="E322" s="31">
        <f t="shared" si="29"/>
        <v>-2.4999999999999911</v>
      </c>
      <c r="F322" s="31">
        <f t="shared" si="29"/>
        <v>-0.9000000000000008</v>
      </c>
      <c r="G322" s="31">
        <f t="shared" si="29"/>
        <v>-8.819999999999995</v>
      </c>
    </row>
    <row r="323" spans="1:7" ht="13.5" customHeight="1">
      <c r="A323" s="7"/>
      <c r="B323" s="100" t="s">
        <v>23</v>
      </c>
      <c r="C323" s="31">
        <f t="shared" ref="C323:G323" si="30">(C106/C105-1)*100</f>
        <v>8.3047939197686826</v>
      </c>
      <c r="D323" s="31">
        <f t="shared" si="30"/>
        <v>13.419999999999987</v>
      </c>
      <c r="E323" s="31">
        <f t="shared" si="30"/>
        <v>2.4000000000000021</v>
      </c>
      <c r="F323" s="31">
        <f t="shared" si="30"/>
        <v>3.0399999999999983</v>
      </c>
      <c r="G323" s="31">
        <f t="shared" si="30"/>
        <v>2.2699999999999942</v>
      </c>
    </row>
    <row r="324" spans="1:7" ht="10.9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31">
        <f>(C108/C106-1)*100</f>
        <v>-19.351285006339268</v>
      </c>
      <c r="D325" s="31">
        <f t="shared" ref="D325:G325" si="31">(D108/D106-1)*100</f>
        <v>-33.800000000000011</v>
      </c>
      <c r="E325" s="31">
        <f t="shared" si="31"/>
        <v>-2.0400000000000085</v>
      </c>
      <c r="F325" s="31">
        <f t="shared" si="31"/>
        <v>-1.8000000000000016</v>
      </c>
      <c r="G325" s="31">
        <f t="shared" si="31"/>
        <v>-3.1400000000000206</v>
      </c>
    </row>
    <row r="326" spans="1:7">
      <c r="A326" s="3"/>
      <c r="B326" s="100" t="s">
        <v>13</v>
      </c>
      <c r="C326" s="31">
        <f>(C109/C108-1)*100</f>
        <v>10.102408181072953</v>
      </c>
      <c r="D326" s="31">
        <f t="shared" ref="D326:G326" si="32">(D109/D108-1)*100</f>
        <v>23.746000000000002</v>
      </c>
      <c r="E326" s="31">
        <f t="shared" si="32"/>
        <v>-1.7999999999999905</v>
      </c>
      <c r="F326" s="31">
        <f t="shared" si="32"/>
        <v>-2.0999999999999797</v>
      </c>
      <c r="G326" s="31">
        <f t="shared" si="32"/>
        <v>6.5399999999999903</v>
      </c>
    </row>
    <row r="327" spans="1:7" ht="13.5" customHeight="1">
      <c r="A327" s="3"/>
      <c r="B327" s="11" t="s">
        <v>24</v>
      </c>
      <c r="C327" s="31">
        <f>(C110/C109-1)*100</f>
        <v>9.171402413688611</v>
      </c>
      <c r="D327" s="31">
        <f t="shared" ref="D327:G327" si="33">(D110/D109-1)*100</f>
        <v>14.280000000000005</v>
      </c>
      <c r="E327" s="31">
        <f t="shared" si="33"/>
        <v>3.919999999999968</v>
      </c>
      <c r="F327" s="31">
        <f t="shared" si="33"/>
        <v>3.379999999999983</v>
      </c>
      <c r="G327" s="31">
        <f t="shared" si="33"/>
        <v>6.8799999999999972</v>
      </c>
    </row>
    <row r="328" spans="1:7" ht="13.5" customHeight="1">
      <c r="A328" s="3"/>
      <c r="B328" s="100" t="s">
        <v>15</v>
      </c>
      <c r="C328" s="31">
        <f>(C111/C110-1)*100</f>
        <v>-8.4044544024688861</v>
      </c>
      <c r="D328" s="31">
        <f t="shared" ref="D328:G328" si="34">(D111/D110-1)*100</f>
        <v>-13.880000000000003</v>
      </c>
      <c r="E328" s="31">
        <f t="shared" si="34"/>
        <v>-0.16999999999999238</v>
      </c>
      <c r="F328" s="31">
        <f t="shared" si="34"/>
        <v>-1.1699999999999933</v>
      </c>
      <c r="G328" s="31">
        <f t="shared" si="34"/>
        <v>-11.760000000000016</v>
      </c>
    </row>
    <row r="329" spans="1:7" ht="13.5" customHeight="1">
      <c r="A329" s="3"/>
      <c r="B329" s="11" t="s">
        <v>156</v>
      </c>
      <c r="C329" s="31">
        <f t="shared" ref="C329:G329" si="35">(C112/C111-1)*100</f>
        <v>8.1904063765703796</v>
      </c>
      <c r="D329" s="31">
        <f t="shared" si="35"/>
        <v>14.048757625397323</v>
      </c>
      <c r="E329" s="31">
        <f t="shared" si="35"/>
        <v>2.3598851995829895</v>
      </c>
      <c r="F329" s="31">
        <f t="shared" si="35"/>
        <v>0.4830199824351622</v>
      </c>
      <c r="G329" s="31">
        <f t="shared" si="35"/>
        <v>11.855973588688929</v>
      </c>
    </row>
    <row r="330" spans="1:7" ht="13.5" customHeight="1">
      <c r="A330" s="3"/>
      <c r="B330" s="100" t="s">
        <v>129</v>
      </c>
      <c r="C330" s="31">
        <f t="shared" ref="C330:G330" si="36">(C113/C112-1)*100</f>
        <v>-10.156013284331634</v>
      </c>
      <c r="D330" s="31">
        <f t="shared" si="36"/>
        <v>-19.691969981107814</v>
      </c>
      <c r="E330" s="31">
        <f t="shared" si="36"/>
        <v>1.8428612309017156</v>
      </c>
      <c r="F330" s="31">
        <f t="shared" si="36"/>
        <v>0.36455470981400229</v>
      </c>
      <c r="G330" s="31">
        <f t="shared" si="36"/>
        <v>-3.8255307998194321</v>
      </c>
    </row>
    <row r="331" spans="1:7" ht="13.5" hidden="1" customHeight="1">
      <c r="A331" s="3"/>
      <c r="B331" s="11" t="s">
        <v>130</v>
      </c>
      <c r="C331" s="31">
        <f t="shared" ref="C331:G331" si="37">(C114/C113-1)*100</f>
        <v>-100</v>
      </c>
      <c r="D331" s="31">
        <f t="shared" si="37"/>
        <v>-100</v>
      </c>
      <c r="E331" s="31">
        <f t="shared" si="37"/>
        <v>-100</v>
      </c>
      <c r="F331" s="31">
        <f t="shared" si="37"/>
        <v>-100</v>
      </c>
      <c r="G331" s="31">
        <f t="shared" si="37"/>
        <v>-100</v>
      </c>
    </row>
    <row r="332" spans="1:7" ht="13.5" hidden="1" customHeight="1">
      <c r="A332" s="7"/>
      <c r="B332" s="11" t="s">
        <v>131</v>
      </c>
      <c r="C332" s="31" t="e">
        <f t="shared" ref="C332:G332" si="38">(C115/C114-1)*100</f>
        <v>#DIV/0!</v>
      </c>
      <c r="D332" s="31" t="e">
        <f t="shared" si="38"/>
        <v>#DIV/0!</v>
      </c>
      <c r="E332" s="31" t="e">
        <f t="shared" si="38"/>
        <v>#DIV/0!</v>
      </c>
      <c r="F332" s="31" t="e">
        <f t="shared" si="38"/>
        <v>#DIV/0!</v>
      </c>
      <c r="G332" s="31" t="e">
        <f t="shared" si="38"/>
        <v>#DIV/0!</v>
      </c>
    </row>
    <row r="333" spans="1:7" ht="13.5" hidden="1" customHeight="1">
      <c r="A333" s="7"/>
      <c r="B333" s="11" t="s">
        <v>132</v>
      </c>
      <c r="C333" s="31" t="e">
        <f t="shared" ref="C333:G333" si="39">(C116/C115-1)*100</f>
        <v>#DIV/0!</v>
      </c>
      <c r="D333" s="31" t="e">
        <f t="shared" si="39"/>
        <v>#DIV/0!</v>
      </c>
      <c r="E333" s="31" t="e">
        <f t="shared" si="39"/>
        <v>#DIV/0!</v>
      </c>
      <c r="F333" s="31" t="e">
        <f t="shared" si="39"/>
        <v>#DIV/0!</v>
      </c>
      <c r="G333" s="31" t="e">
        <f t="shared" si="39"/>
        <v>#DIV/0!</v>
      </c>
    </row>
    <row r="334" spans="1:7" ht="13.5" hidden="1" customHeight="1">
      <c r="A334" s="3"/>
      <c r="B334" s="11" t="s">
        <v>133</v>
      </c>
      <c r="C334" s="31" t="e">
        <f t="shared" ref="C334:G334" si="40">(C117/C116-1)*100</f>
        <v>#DIV/0!</v>
      </c>
      <c r="D334" s="31" t="e">
        <f t="shared" si="40"/>
        <v>#DIV/0!</v>
      </c>
      <c r="E334" s="31" t="e">
        <f t="shared" si="40"/>
        <v>#DIV/0!</v>
      </c>
      <c r="F334" s="31" t="e">
        <f t="shared" si="40"/>
        <v>#DIV/0!</v>
      </c>
      <c r="G334" s="31" t="e">
        <f t="shared" si="40"/>
        <v>#DIV/0!</v>
      </c>
    </row>
    <row r="335" spans="1:7" ht="13.5" hidden="1" customHeight="1">
      <c r="A335" s="3"/>
      <c r="B335" s="11" t="s">
        <v>134</v>
      </c>
      <c r="C335" s="31" t="e">
        <f t="shared" ref="C335:G335" si="41">(C118/C117-1)*100</f>
        <v>#DIV/0!</v>
      </c>
      <c r="D335" s="31" t="e">
        <f t="shared" si="41"/>
        <v>#DIV/0!</v>
      </c>
      <c r="E335" s="31" t="e">
        <f t="shared" si="41"/>
        <v>#DIV/0!</v>
      </c>
      <c r="F335" s="31" t="e">
        <f t="shared" si="41"/>
        <v>#DIV/0!</v>
      </c>
      <c r="G335" s="31" t="e">
        <f t="shared" si="41"/>
        <v>#DIV/0!</v>
      </c>
    </row>
    <row r="336" spans="1:7" ht="13.5" hidden="1" customHeight="1">
      <c r="A336" s="3"/>
      <c r="B336" s="11" t="s">
        <v>117</v>
      </c>
      <c r="C336" s="31" t="e">
        <f t="shared" ref="C336:G336" si="42">(C119/C118-1)*100</f>
        <v>#DIV/0!</v>
      </c>
      <c r="D336" s="31" t="e">
        <f t="shared" si="42"/>
        <v>#DIV/0!</v>
      </c>
      <c r="E336" s="31" t="e">
        <f t="shared" si="42"/>
        <v>#DIV/0!</v>
      </c>
      <c r="F336" s="31" t="e">
        <f t="shared" si="42"/>
        <v>#DIV/0!</v>
      </c>
      <c r="G336" s="31" t="e">
        <f t="shared" si="42"/>
        <v>#DIV/0!</v>
      </c>
    </row>
    <row r="337" ht="15" customHeight="1"/>
  </sheetData>
  <sheetProtection algorithmName="SHA-512" hashValue="51SBCrdPrVkcu2BJNZXzuA+rKDSAap0GHoK5NBf03Ag3MzAUDs0UYfiwFwZq2ij0UGuo4cmwRz2ps417hs1mAw==" saltValue="HcmHmWF29WxcPpI7BGZySw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6"/>
  <sheetViews>
    <sheetView showGridLines="0" view="pageBreakPreview" topLeftCell="A204" zoomScaleNormal="100" workbookViewId="0">
      <selection activeCell="H223" sqref="H223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12" t="s">
        <v>0</v>
      </c>
      <c r="B1" s="126">
        <v>9</v>
      </c>
      <c r="C1" s="26" t="s">
        <v>91</v>
      </c>
      <c r="G1" s="1"/>
    </row>
    <row r="2" spans="1:7" ht="15" customHeight="1">
      <c r="A2" s="114" t="s">
        <v>57</v>
      </c>
      <c r="B2" s="126"/>
      <c r="C2" s="27" t="s">
        <v>92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8" customFormat="1" ht="41.4">
      <c r="A4" s="133" t="s">
        <v>151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154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1.4" customHeight="1">
      <c r="A6" s="135" t="s">
        <v>153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2" customFormat="1" ht="15.75" customHeight="1">
      <c r="A8" s="140" t="s">
        <v>143</v>
      </c>
      <c r="B8" s="140"/>
      <c r="C8" s="117">
        <v>100</v>
      </c>
      <c r="D8" s="117">
        <v>59.5</v>
      </c>
      <c r="E8" s="118">
        <v>10.3</v>
      </c>
      <c r="F8" s="117">
        <v>22</v>
      </c>
      <c r="G8" s="117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12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13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14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15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16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17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18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19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20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21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22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23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12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13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14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15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16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30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31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27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28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29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22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23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12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13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14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15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16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30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31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27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20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21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22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23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12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13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24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15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32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33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31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19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20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21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22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23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12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13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14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25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26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33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34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35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20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21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22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23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12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13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14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15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16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17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18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27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28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21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22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23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13.5" customHeight="1">
      <c r="A86" s="7"/>
      <c r="B86" s="11"/>
      <c r="C86" s="8"/>
      <c r="D86" s="8"/>
      <c r="E86" s="8"/>
      <c r="F86" s="8"/>
      <c r="G86" s="8"/>
    </row>
    <row r="87" spans="1:12" ht="10.95" customHeight="1">
      <c r="A87" s="3">
        <v>2018</v>
      </c>
      <c r="B87" s="7"/>
      <c r="C87" s="9">
        <v>101.08625169753522</v>
      </c>
      <c r="D87" s="9">
        <v>94.22869931711449</v>
      </c>
      <c r="E87" s="9">
        <v>105.16746279448446</v>
      </c>
      <c r="F87" s="9">
        <v>110.68848359833217</v>
      </c>
      <c r="G87" s="9">
        <v>102.13207238126446</v>
      </c>
    </row>
    <row r="88" spans="1:12" ht="12.75" customHeight="1">
      <c r="A88" s="3">
        <v>2019</v>
      </c>
      <c r="B88" s="11"/>
      <c r="C88" s="9">
        <v>104.61882631492657</v>
      </c>
      <c r="D88" s="9">
        <v>96.062692243938983</v>
      </c>
      <c r="E88" s="9">
        <v>108.57204960461377</v>
      </c>
      <c r="F88" s="9">
        <v>116.97526911285539</v>
      </c>
      <c r="G88" s="9">
        <v>106.82371320310229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9">
        <v>94.027682140089027</v>
      </c>
      <c r="D89" s="9">
        <v>90.347285045927975</v>
      </c>
      <c r="E89" s="9">
        <v>92.072464087237165</v>
      </c>
      <c r="F89" s="9">
        <v>100.52227040279065</v>
      </c>
      <c r="G89" s="9">
        <v>97.883671646618211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9">
        <v>85.183712506824435</v>
      </c>
      <c r="D90" s="9">
        <v>86.389414054931194</v>
      </c>
      <c r="E90" s="9">
        <v>75.621905096828613</v>
      </c>
      <c r="F90" s="9">
        <v>86.032023323936372</v>
      </c>
      <c r="G90" s="9">
        <v>90.706386324110014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9">
        <v>118.57549986200908</v>
      </c>
      <c r="D91" s="9">
        <v>119.2068820185963</v>
      </c>
      <c r="E91" s="9">
        <v>116.14840017186472</v>
      </c>
      <c r="F91" s="9">
        <v>136.06437847644179</v>
      </c>
      <c r="G91" s="9">
        <v>107.06594477431864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9">
        <v>129.24359405533642</v>
      </c>
      <c r="D92" s="9">
        <v>131.17505165497772</v>
      </c>
      <c r="E92" s="9">
        <v>130.57116685110486</v>
      </c>
      <c r="F92" s="9">
        <v>154.19770297477291</v>
      </c>
      <c r="G92" s="9">
        <v>91.631872581741447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9">
        <v>135.5143770313199</v>
      </c>
      <c r="D93" s="9">
        <v>135.11793452332287</v>
      </c>
      <c r="E93" s="9">
        <v>137.45857005664058</v>
      </c>
      <c r="F93" s="9">
        <v>168.82942659064631</v>
      </c>
      <c r="G93" s="9">
        <v>95.737061450866932</v>
      </c>
      <c r="H93" s="7"/>
      <c r="I93" s="8"/>
      <c r="J93" s="8"/>
      <c r="K93" s="8"/>
      <c r="L93" s="8"/>
    </row>
    <row r="94" spans="1:12" ht="10.199999999999999" customHeight="1">
      <c r="A94" s="7"/>
      <c r="B94" s="7"/>
      <c r="C94" s="8"/>
      <c r="D94" s="8"/>
      <c r="E94" s="8"/>
      <c r="F94" s="8"/>
      <c r="G94" s="8"/>
    </row>
    <row r="95" spans="1:12">
      <c r="A95" s="3">
        <v>2024</v>
      </c>
      <c r="B95" s="11" t="s">
        <v>12</v>
      </c>
      <c r="C95" s="8">
        <v>131.82455041953722</v>
      </c>
      <c r="D95" s="8">
        <v>131.21706148836353</v>
      </c>
      <c r="E95" s="8">
        <v>134.00222153788292</v>
      </c>
      <c r="F95" s="8">
        <v>160.76760692641253</v>
      </c>
      <c r="G95" s="8">
        <v>94.1529750719546</v>
      </c>
    </row>
    <row r="96" spans="1:12">
      <c r="A96" s="3"/>
      <c r="B96" s="7" t="s">
        <v>13</v>
      </c>
      <c r="C96" s="8">
        <v>130.22775964030535</v>
      </c>
      <c r="D96" s="8">
        <v>125.41835445144547</v>
      </c>
      <c r="E96" s="8">
        <v>136.39044933079751</v>
      </c>
      <c r="F96" s="8">
        <v>164.64205802305699</v>
      </c>
      <c r="G96" s="8">
        <v>91.234972887108071</v>
      </c>
    </row>
    <row r="97" spans="1:7">
      <c r="A97" s="7"/>
      <c r="B97" s="11" t="s">
        <v>14</v>
      </c>
      <c r="C97" s="8">
        <v>140.18134078790911</v>
      </c>
      <c r="D97" s="8">
        <v>141.65333401277996</v>
      </c>
      <c r="E97" s="8">
        <v>138.43573595868128</v>
      </c>
      <c r="F97" s="8">
        <v>168.10306622800346</v>
      </c>
      <c r="G97" s="8">
        <v>104.78957033899995</v>
      </c>
    </row>
    <row r="98" spans="1:7">
      <c r="A98" s="7"/>
      <c r="B98" s="11" t="s">
        <v>15</v>
      </c>
      <c r="C98" s="8">
        <v>129.11930876925138</v>
      </c>
      <c r="D98" s="8">
        <v>122.2304379622838</v>
      </c>
      <c r="E98" s="8">
        <v>138.97736162254753</v>
      </c>
      <c r="F98" s="8">
        <v>168.26816697346865</v>
      </c>
      <c r="G98" s="8">
        <v>82.257119624157255</v>
      </c>
    </row>
    <row r="99" spans="1:7">
      <c r="A99" s="7"/>
      <c r="B99" s="11" t="s">
        <v>16</v>
      </c>
      <c r="C99" s="8">
        <v>140.11061962567493</v>
      </c>
      <c r="D99" s="8">
        <v>142.78277716910165</v>
      </c>
      <c r="E99" s="8">
        <v>138.57500548336685</v>
      </c>
      <c r="F99" s="8">
        <v>169.97191581770844</v>
      </c>
      <c r="G99" s="8">
        <v>96.446627402709268</v>
      </c>
    </row>
    <row r="100" spans="1:7">
      <c r="A100" s="7"/>
      <c r="B100" s="11" t="s">
        <v>17</v>
      </c>
      <c r="C100" s="8">
        <v>126.90991545383645</v>
      </c>
      <c r="D100" s="8">
        <v>119.98704275002879</v>
      </c>
      <c r="E100" s="8">
        <v>138.08652841720499</v>
      </c>
      <c r="F100" s="8">
        <v>169.33586136194825</v>
      </c>
      <c r="G100" s="8">
        <v>93.43425568603584</v>
      </c>
    </row>
    <row r="101" spans="1:7">
      <c r="A101" s="7"/>
      <c r="B101" s="11" t="s">
        <v>18</v>
      </c>
      <c r="C101" s="8">
        <v>141.1397189133784</v>
      </c>
      <c r="D101" s="8">
        <v>146.269033282897</v>
      </c>
      <c r="E101" s="8">
        <v>138.57932057289804</v>
      </c>
      <c r="F101" s="8">
        <v>170.26930836411984</v>
      </c>
      <c r="G101" s="8">
        <v>104.42007794451413</v>
      </c>
    </row>
    <row r="102" spans="1:7">
      <c r="A102" s="7"/>
      <c r="B102" s="11" t="s">
        <v>19</v>
      </c>
      <c r="C102" s="8">
        <v>139.93986193495201</v>
      </c>
      <c r="D102" s="8">
        <v>142.23976022305305</v>
      </c>
      <c r="E102" s="8">
        <v>139.01372516909788</v>
      </c>
      <c r="F102" s="8">
        <v>171.02108141440908</v>
      </c>
      <c r="G102" s="8">
        <v>99.91622070060356</v>
      </c>
    </row>
    <row r="103" spans="1:7">
      <c r="A103" s="7"/>
      <c r="B103" s="11" t="s">
        <v>20</v>
      </c>
      <c r="C103" s="8">
        <v>127.6428704711972</v>
      </c>
      <c r="D103" s="8">
        <v>120.4127845373051</v>
      </c>
      <c r="E103" s="8">
        <v>136.72111081360913</v>
      </c>
      <c r="F103" s="8">
        <v>168.22899123923744</v>
      </c>
      <c r="G103" s="8">
        <v>94.570489072408975</v>
      </c>
    </row>
    <row r="104" spans="1:7">
      <c r="A104" s="7"/>
      <c r="B104" s="11" t="s">
        <v>21</v>
      </c>
      <c r="C104" s="8">
        <v>138.85148450587511</v>
      </c>
      <c r="D104" s="8">
        <v>139.8731040498464</v>
      </c>
      <c r="E104" s="8">
        <v>138.28943867575205</v>
      </c>
      <c r="F104" s="8">
        <v>171.14295288808876</v>
      </c>
      <c r="G104" s="8">
        <v>101.00330613779893</v>
      </c>
    </row>
    <row r="105" spans="1:7">
      <c r="A105" s="7"/>
      <c r="B105" s="11" t="s">
        <v>22</v>
      </c>
      <c r="C105" s="8">
        <v>134.5022186289749</v>
      </c>
      <c r="D105" s="8">
        <v>135.61855147732595</v>
      </c>
      <c r="E105" s="8">
        <v>135.40264664339574</v>
      </c>
      <c r="F105" s="8">
        <v>169.35399560154957</v>
      </c>
      <c r="G105" s="8">
        <v>92.234966724041882</v>
      </c>
    </row>
    <row r="106" spans="1:7">
      <c r="A106" s="7"/>
      <c r="B106" s="100" t="s">
        <v>23</v>
      </c>
      <c r="C106" s="8">
        <v>145.72287522494668</v>
      </c>
      <c r="D106" s="8">
        <v>153.71297287544391</v>
      </c>
      <c r="E106" s="8">
        <v>137.02929645445298</v>
      </c>
      <c r="F106" s="8">
        <v>174.84811424975271</v>
      </c>
      <c r="G106" s="8">
        <v>94.384155820070788</v>
      </c>
    </row>
    <row r="107" spans="1:7">
      <c r="A107" s="3"/>
      <c r="B107" s="87"/>
      <c r="C107" s="8"/>
      <c r="D107" s="8"/>
      <c r="E107" s="8"/>
      <c r="F107" s="8"/>
      <c r="G107" s="8"/>
    </row>
    <row r="108" spans="1:7">
      <c r="A108" s="3">
        <v>2025</v>
      </c>
      <c r="B108" s="100" t="s">
        <v>12</v>
      </c>
      <c r="C108" s="8">
        <v>117.14319490576685</v>
      </c>
      <c r="D108" s="8">
        <v>101.58529459277776</v>
      </c>
      <c r="E108" s="8">
        <v>133.02372457514463</v>
      </c>
      <c r="F108" s="8">
        <v>171.67926144507189</v>
      </c>
      <c r="G108" s="8">
        <v>91.540856722030114</v>
      </c>
    </row>
    <row r="109" spans="1:7">
      <c r="A109" s="3"/>
      <c r="B109" s="100" t="s">
        <v>13</v>
      </c>
      <c r="C109" s="8">
        <v>129.22447014011368</v>
      </c>
      <c r="D109" s="8">
        <v>124.94333978055646</v>
      </c>
      <c r="E109" s="8">
        <v>129.5634396186847</v>
      </c>
      <c r="F109" s="8">
        <v>168.09712730161985</v>
      </c>
      <c r="G109" s="8">
        <v>97.161586744555109</v>
      </c>
    </row>
    <row r="110" spans="1:7">
      <c r="A110" s="3"/>
      <c r="B110" s="11" t="s">
        <v>24</v>
      </c>
      <c r="C110" s="8">
        <v>141.46481095746927</v>
      </c>
      <c r="D110" s="8">
        <v>142.68823269674709</v>
      </c>
      <c r="E110" s="8">
        <v>133.96243323289733</v>
      </c>
      <c r="F110" s="8">
        <v>173.64868621817041</v>
      </c>
      <c r="G110" s="8">
        <v>103.89610379238167</v>
      </c>
    </row>
    <row r="111" spans="1:7">
      <c r="A111" s="3"/>
      <c r="B111" s="100" t="s">
        <v>15</v>
      </c>
      <c r="C111" s="8">
        <v>130.15959099828481</v>
      </c>
      <c r="D111" s="8">
        <v>123.34991407610535</v>
      </c>
      <c r="E111" s="8">
        <v>133.29070182714065</v>
      </c>
      <c r="F111" s="8">
        <v>171.30040950808521</v>
      </c>
      <c r="G111" s="8">
        <v>91.575157181980686</v>
      </c>
    </row>
    <row r="112" spans="1:7" ht="16.2">
      <c r="A112" s="3"/>
      <c r="B112" s="11" t="s">
        <v>156</v>
      </c>
      <c r="C112" s="8">
        <v>140.64166435556646</v>
      </c>
      <c r="D112" s="8">
        <v>142.4720059383628</v>
      </c>
      <c r="E112" s="8">
        <v>135.97957840565991</v>
      </c>
      <c r="F112" s="8">
        <v>172.06163796280708</v>
      </c>
      <c r="G112" s="8">
        <v>102.57630700489025</v>
      </c>
    </row>
    <row r="113" spans="1:7" ht="16.2">
      <c r="A113" s="3"/>
      <c r="B113" s="100" t="s">
        <v>129</v>
      </c>
      <c r="C113" s="8">
        <v>126.16184013468855</v>
      </c>
      <c r="D113" s="8">
        <v>116.34045525929241</v>
      </c>
      <c r="E113" s="8">
        <v>138.16069771467068</v>
      </c>
      <c r="F113" s="8">
        <v>172.65067583894862</v>
      </c>
      <c r="G113" s="8">
        <v>98.420724913317216</v>
      </c>
    </row>
    <row r="114" spans="1:7" ht="16.2" hidden="1">
      <c r="A114" s="3"/>
      <c r="B114" s="11" t="s">
        <v>130</v>
      </c>
      <c r="C114" s="8"/>
      <c r="D114" s="8"/>
      <c r="E114" s="8"/>
      <c r="F114" s="8"/>
      <c r="G114" s="8"/>
    </row>
    <row r="115" spans="1:7" ht="16.2" hidden="1">
      <c r="A115" s="7"/>
      <c r="B115" s="11" t="s">
        <v>131</v>
      </c>
      <c r="C115" s="8"/>
      <c r="D115" s="8"/>
      <c r="E115" s="8"/>
      <c r="F115" s="8"/>
      <c r="G115" s="8"/>
    </row>
    <row r="116" spans="1:7" ht="16.2" hidden="1">
      <c r="A116" s="7"/>
      <c r="B116" s="11" t="s">
        <v>132</v>
      </c>
      <c r="C116" s="8"/>
      <c r="D116" s="8"/>
      <c r="E116" s="8"/>
      <c r="F116" s="8"/>
      <c r="G116" s="8"/>
    </row>
    <row r="117" spans="1:7" ht="16.2" hidden="1">
      <c r="A117" s="3"/>
      <c r="B117" s="11" t="s">
        <v>133</v>
      </c>
      <c r="C117" s="8"/>
      <c r="D117" s="8"/>
      <c r="E117" s="8"/>
      <c r="F117" s="8"/>
      <c r="G117" s="8"/>
    </row>
    <row r="118" spans="1:7" ht="16.2" hidden="1">
      <c r="A118" s="3"/>
      <c r="B118" s="11" t="s">
        <v>134</v>
      </c>
      <c r="C118" s="8"/>
      <c r="D118" s="8"/>
      <c r="E118" s="8"/>
      <c r="F118" s="8"/>
      <c r="G118" s="8"/>
    </row>
    <row r="119" spans="1:7" ht="16.2" hidden="1">
      <c r="A119" s="3"/>
      <c r="B119" s="11" t="s">
        <v>117</v>
      </c>
      <c r="C119" s="8"/>
      <c r="D119" s="8"/>
      <c r="E119" s="8"/>
      <c r="F119" s="8"/>
      <c r="G119" s="8"/>
    </row>
    <row r="120" spans="1:7">
      <c r="A120" s="3"/>
      <c r="B120" s="7"/>
      <c r="C120" s="8"/>
      <c r="D120" s="8"/>
      <c r="E120" s="8"/>
      <c r="F120" s="8"/>
      <c r="G120" s="8"/>
    </row>
    <row r="121" spans="1:7" s="82" customFormat="1" ht="16.5" customHeight="1">
      <c r="A121" s="130" t="s">
        <v>138</v>
      </c>
      <c r="B121" s="130"/>
      <c r="C121" s="130"/>
      <c r="D121" s="130"/>
      <c r="E121" s="130"/>
      <c r="F121" s="130"/>
      <c r="G121" s="130"/>
    </row>
    <row r="122" spans="1:7" ht="14.4" hidden="1" customHeight="1">
      <c r="A122" s="3">
        <v>2018</v>
      </c>
      <c r="B122" s="7" t="s">
        <v>12</v>
      </c>
      <c r="C122" s="8">
        <v>1.38246424950709</v>
      </c>
      <c r="D122" s="8">
        <v>-2.1770863985630098</v>
      </c>
      <c r="E122" s="8">
        <v>3.02341400333232</v>
      </c>
      <c r="F122" s="8">
        <v>5.1257040652298098</v>
      </c>
      <c r="G122" s="8">
        <v>3.56071062306708</v>
      </c>
    </row>
    <row r="123" spans="1:7" ht="14.4" hidden="1" customHeight="1">
      <c r="A123" s="1"/>
      <c r="B123" s="7" t="s">
        <v>13</v>
      </c>
      <c r="C123" s="8">
        <v>0.66573151019598198</v>
      </c>
      <c r="D123" s="8">
        <v>-1.5550418359168701</v>
      </c>
      <c r="E123" s="8">
        <v>0.126149946948416</v>
      </c>
      <c r="F123" s="8">
        <v>5.0410126157843997</v>
      </c>
      <c r="G123" s="8">
        <v>-0.256140651593327</v>
      </c>
    </row>
    <row r="124" spans="1:7" ht="14.4" hidden="1" customHeight="1">
      <c r="A124" s="3"/>
      <c r="B124" s="7" t="s">
        <v>14</v>
      </c>
      <c r="C124" s="8">
        <v>-3.7069147346308999</v>
      </c>
      <c r="D124" s="8">
        <v>-3.9804351122903201</v>
      </c>
      <c r="E124" s="8">
        <v>0.79057925226109704</v>
      </c>
      <c r="F124" s="8">
        <v>-5.2710475793364804</v>
      </c>
      <c r="G124" s="8">
        <v>-5.0660097497816299</v>
      </c>
    </row>
    <row r="125" spans="1:7" ht="14.4" hidden="1" customHeight="1">
      <c r="A125" s="3"/>
      <c r="B125" s="7" t="s">
        <v>15</v>
      </c>
      <c r="C125" s="8">
        <v>5.3350331986973902</v>
      </c>
      <c r="D125" s="8">
        <v>8.0551864132385003</v>
      </c>
      <c r="E125" s="8">
        <v>5.1434206119170698</v>
      </c>
      <c r="F125" s="8">
        <v>2.4263734898396501</v>
      </c>
      <c r="G125" s="8">
        <v>2.43839938477899</v>
      </c>
    </row>
    <row r="126" spans="1:7" ht="14.4" hidden="1" customHeight="1">
      <c r="A126" s="3"/>
      <c r="B126" s="7" t="s">
        <v>16</v>
      </c>
      <c r="C126" s="8">
        <v>-4.0356165550112699</v>
      </c>
      <c r="D126" s="8">
        <v>-11.7095034473732</v>
      </c>
      <c r="E126" s="8">
        <v>3.2355297164211998</v>
      </c>
      <c r="F126" s="8">
        <v>2.3133690259434601</v>
      </c>
      <c r="G126" s="8">
        <v>1.9599874868654701</v>
      </c>
    </row>
    <row r="127" spans="1:7" ht="14.4" hidden="1" customHeight="1">
      <c r="A127" s="3"/>
      <c r="B127" s="7" t="s">
        <v>17</v>
      </c>
      <c r="C127" s="8">
        <v>9.57915916287185</v>
      </c>
      <c r="D127" s="8">
        <v>14.214435815184901</v>
      </c>
      <c r="E127" s="8">
        <v>6.0779765842480504</v>
      </c>
      <c r="F127" s="8">
        <v>5.0757973897072901</v>
      </c>
      <c r="G127" s="8">
        <v>7.4231732532177501</v>
      </c>
    </row>
    <row r="128" spans="1:7" ht="14.4" hidden="1" customHeight="1">
      <c r="A128" s="3"/>
      <c r="B128" s="7" t="s">
        <v>18</v>
      </c>
      <c r="C128" s="8">
        <v>11.720188491251101</v>
      </c>
      <c r="D128" s="8">
        <v>16.7875457281122</v>
      </c>
      <c r="E128" s="8">
        <v>5.9766614146154797</v>
      </c>
      <c r="F128" s="8">
        <v>8.09474917325063</v>
      </c>
      <c r="G128" s="8">
        <v>8.1628129782450394</v>
      </c>
    </row>
    <row r="129" spans="1:7" ht="14.4" hidden="1" customHeight="1">
      <c r="A129" s="3"/>
      <c r="B129" s="7" t="s">
        <v>19</v>
      </c>
      <c r="C129" s="8">
        <v>10.2892239824216</v>
      </c>
      <c r="D129" s="8">
        <v>13.734872408533301</v>
      </c>
      <c r="E129" s="8">
        <v>6.59832817137766</v>
      </c>
      <c r="F129" s="8">
        <v>8.2477688793063599</v>
      </c>
      <c r="G129" s="8">
        <v>7.2583263199183197</v>
      </c>
    </row>
    <row r="130" spans="1:7" ht="14.4" hidden="1" customHeight="1">
      <c r="A130" s="3"/>
      <c r="B130" s="7" t="s">
        <v>20</v>
      </c>
      <c r="C130" s="8">
        <v>0.43882819740107898</v>
      </c>
      <c r="D130" s="8">
        <v>-8.0123744994957899</v>
      </c>
      <c r="E130" s="8">
        <v>7.73791975697391</v>
      </c>
      <c r="F130" s="8">
        <v>6.3094812624591903</v>
      </c>
      <c r="G130" s="8">
        <v>5.7096105151267702</v>
      </c>
    </row>
    <row r="131" spans="1:7" ht="14.4" hidden="1" customHeight="1">
      <c r="A131" s="3"/>
      <c r="B131" s="7" t="s">
        <v>21</v>
      </c>
      <c r="C131" s="8">
        <v>3.4188745785069301</v>
      </c>
      <c r="D131" s="8">
        <v>2.3945143766697301</v>
      </c>
      <c r="E131" s="8">
        <v>1.1984554553084801</v>
      </c>
      <c r="F131" s="8">
        <v>5.2768883387413599</v>
      </c>
      <c r="G131" s="8">
        <v>5.8994301672545397</v>
      </c>
    </row>
    <row r="132" spans="1:7" ht="14.4" hidden="1" customHeight="1">
      <c r="A132" s="3"/>
      <c r="B132" s="7" t="s">
        <v>22</v>
      </c>
      <c r="C132" s="8">
        <v>2.9176114790433401</v>
      </c>
      <c r="D132" s="8">
        <v>0.96893508537085904</v>
      </c>
      <c r="E132" s="8">
        <v>1.7441015640067301</v>
      </c>
      <c r="F132" s="8">
        <v>6.0343103658833703</v>
      </c>
      <c r="G132" s="8">
        <v>4.6302730574151703</v>
      </c>
    </row>
    <row r="133" spans="1:7" ht="14.4" hidden="1" customHeight="1">
      <c r="A133" s="3"/>
      <c r="B133" s="7" t="s">
        <v>23</v>
      </c>
      <c r="C133" s="8">
        <v>-0.48281334648476099</v>
      </c>
      <c r="D133" s="8">
        <v>-5.5565109904687704</v>
      </c>
      <c r="E133" s="8">
        <v>0.13974355645989101</v>
      </c>
      <c r="F133" s="8">
        <v>3.4759549560558902</v>
      </c>
      <c r="G133" s="8">
        <v>9.1570713345675205</v>
      </c>
    </row>
    <row r="134" spans="1:7" ht="10.5" hidden="1" customHeight="1">
      <c r="A134" s="28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5.5952191827819604</v>
      </c>
      <c r="D135" s="8">
        <v>5.8954428507866199</v>
      </c>
      <c r="E135" s="8">
        <v>2.4961716803873202</v>
      </c>
      <c r="F135" s="8">
        <v>5.95762935844908</v>
      </c>
      <c r="G135" s="8">
        <v>8.7234808012907106</v>
      </c>
    </row>
    <row r="136" spans="1:7" hidden="1">
      <c r="A136" s="28"/>
      <c r="B136" s="7" t="s">
        <v>13</v>
      </c>
      <c r="C136" s="8">
        <v>3.82919656156434</v>
      </c>
      <c r="D136" s="8">
        <v>0.81683687695547702</v>
      </c>
      <c r="E136" s="8">
        <v>2.5856824678261199</v>
      </c>
      <c r="F136" s="8">
        <v>7.0504751617763501</v>
      </c>
      <c r="G136" s="8">
        <v>9.71426025100304</v>
      </c>
    </row>
    <row r="137" spans="1:7" hidden="1">
      <c r="A137" s="28"/>
      <c r="B137" s="7" t="s">
        <v>14</v>
      </c>
      <c r="C137" s="8">
        <v>3.8720679907244202</v>
      </c>
      <c r="D137" s="8">
        <v>2.1793123218377701</v>
      </c>
      <c r="E137" s="8">
        <v>2.7146204321203098</v>
      </c>
      <c r="F137" s="8">
        <v>6.95296120746195</v>
      </c>
      <c r="G137" s="8">
        <v>5.5533483280159004</v>
      </c>
    </row>
    <row r="138" spans="1:7" hidden="1">
      <c r="A138" s="28"/>
      <c r="B138" s="7" t="s">
        <v>15</v>
      </c>
      <c r="C138" s="8">
        <v>3.5492614345512101</v>
      </c>
      <c r="D138" s="8">
        <v>2.0351488327353402</v>
      </c>
      <c r="E138" s="8">
        <v>0.96623555971164898</v>
      </c>
      <c r="F138" s="8">
        <v>6.70097959343647</v>
      </c>
      <c r="G138" s="8">
        <v>5.69974239697311</v>
      </c>
    </row>
    <row r="139" spans="1:7" hidden="1">
      <c r="A139" s="28"/>
      <c r="B139" s="7" t="s">
        <v>16</v>
      </c>
      <c r="C139" s="8">
        <v>9.1385120790243395</v>
      </c>
      <c r="D139" s="8">
        <v>14.394923424828701</v>
      </c>
      <c r="E139" s="8">
        <v>1.2294003795995501</v>
      </c>
      <c r="F139" s="8">
        <v>7.3192761674774296</v>
      </c>
      <c r="G139" s="8">
        <v>6.8520287620608098</v>
      </c>
    </row>
    <row r="140" spans="1:7" hidden="1">
      <c r="A140" s="28"/>
      <c r="B140" s="7" t="s">
        <v>30</v>
      </c>
      <c r="C140" s="8">
        <v>-0.117162019396403</v>
      </c>
      <c r="D140" s="8">
        <v>-7.4838157732051096</v>
      </c>
      <c r="E140" s="8">
        <v>5.4508149973806299</v>
      </c>
      <c r="F140" s="8">
        <v>7.6948592807228398</v>
      </c>
      <c r="G140" s="8">
        <v>4.1926607387322203</v>
      </c>
    </row>
    <row r="141" spans="1:7" hidden="1">
      <c r="A141" s="28"/>
      <c r="B141" s="7" t="s">
        <v>31</v>
      </c>
      <c r="C141" s="8">
        <v>0.34110829876321702</v>
      </c>
      <c r="D141" s="8">
        <v>-4.9758655848045699</v>
      </c>
      <c r="E141" s="8">
        <v>4.5028879069175902</v>
      </c>
      <c r="F141" s="8">
        <v>5.9305566239615102</v>
      </c>
      <c r="G141" s="8">
        <v>4.4565426885972403</v>
      </c>
    </row>
    <row r="142" spans="1:7" hidden="1">
      <c r="A142" s="3"/>
      <c r="B142" s="7" t="s">
        <v>27</v>
      </c>
      <c r="C142" s="8">
        <v>1.40191544981386</v>
      </c>
      <c r="D142" s="8">
        <v>-1.0398339168738999</v>
      </c>
      <c r="E142" s="8">
        <v>4.5508059417256099</v>
      </c>
      <c r="F142" s="8">
        <v>3.7722099232889699</v>
      </c>
      <c r="G142" s="8">
        <v>1.01796139075141</v>
      </c>
    </row>
    <row r="143" spans="1:7" hidden="1">
      <c r="A143" s="3"/>
      <c r="B143" s="7" t="s">
        <v>28</v>
      </c>
      <c r="C143" s="8">
        <v>4.5018317951031701</v>
      </c>
      <c r="D143" s="8">
        <v>5.4112067482451396</v>
      </c>
      <c r="E143" s="8">
        <v>4.7030716553238801</v>
      </c>
      <c r="F143" s="8">
        <v>4.1712886961132103</v>
      </c>
      <c r="G143" s="8">
        <v>2.17258786037497</v>
      </c>
    </row>
    <row r="144" spans="1:7" hidden="1">
      <c r="A144" s="3"/>
      <c r="B144" s="7" t="s">
        <v>29</v>
      </c>
      <c r="C144" s="8">
        <v>3.3149520744024699</v>
      </c>
      <c r="D144" s="8">
        <v>3.70943251876845</v>
      </c>
      <c r="E144" s="8">
        <v>3.0445326423435302</v>
      </c>
      <c r="F144" s="8">
        <v>3.45459526406071</v>
      </c>
      <c r="G144" s="8">
        <v>2.0138477029834099</v>
      </c>
    </row>
    <row r="145" spans="1:7" hidden="1">
      <c r="A145" s="10"/>
      <c r="B145" s="2" t="s">
        <v>22</v>
      </c>
      <c r="C145" s="8">
        <v>3.2408933204174799</v>
      </c>
      <c r="D145" s="8">
        <v>2.4598634650115199</v>
      </c>
      <c r="E145" s="8">
        <v>3.3190739246704299</v>
      </c>
      <c r="F145" s="8">
        <v>4.7162598079668197</v>
      </c>
      <c r="G145" s="8">
        <v>2.4393566544840399</v>
      </c>
    </row>
    <row r="146" spans="1:7" hidden="1">
      <c r="A146" s="10"/>
      <c r="B146" s="2" t="s">
        <v>23</v>
      </c>
      <c r="C146" s="8">
        <v>4.40971957358565</v>
      </c>
      <c r="D146" s="8">
        <v>4.9405991820453004</v>
      </c>
      <c r="E146" s="8">
        <v>2.6478681161745099</v>
      </c>
      <c r="F146" s="8">
        <v>4.8702634943947603</v>
      </c>
      <c r="G146" s="8">
        <v>4.1082342775954297</v>
      </c>
    </row>
    <row r="147" spans="1:7" ht="7.5" hidden="1" customHeight="1">
      <c r="A147" s="3"/>
      <c r="C147" s="8"/>
      <c r="D147" s="8"/>
      <c r="E147" s="8"/>
      <c r="F147" s="8"/>
      <c r="G147" s="8"/>
    </row>
    <row r="148" spans="1:7" ht="6.6" customHeight="1">
      <c r="A148" s="3"/>
      <c r="C148" s="8"/>
      <c r="D148" s="8"/>
      <c r="E148" s="8"/>
      <c r="F148" s="8"/>
      <c r="G148" s="8"/>
    </row>
    <row r="149" spans="1:7" ht="13.5" hidden="1" customHeight="1">
      <c r="A149" s="3">
        <v>2020</v>
      </c>
      <c r="B149" s="12" t="s">
        <v>12</v>
      </c>
      <c r="C149" s="8">
        <v>0.87437850726981303</v>
      </c>
      <c r="D149" s="8">
        <v>-0.55099095754886895</v>
      </c>
      <c r="E149" s="8">
        <v>1.9910357402069401</v>
      </c>
      <c r="F149" s="8">
        <v>1.8358897558290901</v>
      </c>
      <c r="G149" s="8">
        <v>2.1303281046357401</v>
      </c>
    </row>
    <row r="150" spans="1:7" ht="13.5" hidden="1" customHeight="1">
      <c r="A150" s="7"/>
      <c r="B150" s="11" t="s">
        <v>13</v>
      </c>
      <c r="C150" s="8">
        <v>3.6125419447559799</v>
      </c>
      <c r="D150" s="8">
        <v>3.7276263724326002</v>
      </c>
      <c r="E150" s="8">
        <v>2.9666549823703598</v>
      </c>
      <c r="F150" s="8">
        <v>3.4147510446686402</v>
      </c>
      <c r="G150" s="8">
        <v>4.67279461127732</v>
      </c>
    </row>
    <row r="151" spans="1:7" ht="13.5" hidden="1" customHeight="1">
      <c r="A151" s="7"/>
      <c r="B151" s="11" t="s">
        <v>14</v>
      </c>
      <c r="C151" s="8">
        <v>-14.4139197293965</v>
      </c>
      <c r="D151" s="8">
        <v>-19.745014775837198</v>
      </c>
      <c r="E151" s="8">
        <v>-10.8740764006848</v>
      </c>
      <c r="F151" s="8">
        <v>-8.6008295741748508</v>
      </c>
      <c r="G151" s="8">
        <v>-11.248101578179501</v>
      </c>
    </row>
    <row r="152" spans="1:7" ht="13.5" hidden="1" customHeight="1">
      <c r="A152" s="7"/>
      <c r="B152" s="11" t="s">
        <v>15</v>
      </c>
      <c r="C152" s="8">
        <v>-93.621131493753296</v>
      </c>
      <c r="D152" s="8">
        <v>-93.852811187376503</v>
      </c>
      <c r="E152" s="8">
        <v>-95.162859406788598</v>
      </c>
      <c r="F152" s="8">
        <v>-91.228737575525102</v>
      </c>
      <c r="G152" s="8">
        <v>-96.359686231201493</v>
      </c>
    </row>
    <row r="153" spans="1:7" ht="13.5" hidden="1" customHeight="1">
      <c r="A153" s="7"/>
      <c r="B153" s="11" t="s">
        <v>16</v>
      </c>
      <c r="C153" s="8">
        <v>-49.886408692845798</v>
      </c>
      <c r="D153" s="8">
        <v>-62.240120176407899</v>
      </c>
      <c r="E153" s="8">
        <v>-39.762127655671001</v>
      </c>
      <c r="F153" s="8">
        <v>-44.458462847525098</v>
      </c>
      <c r="G153" s="8">
        <v>-29.846785333979099</v>
      </c>
    </row>
    <row r="154" spans="1:7" ht="13.5" hidden="1" customHeight="1">
      <c r="A154" s="7"/>
      <c r="B154" s="11" t="s">
        <v>30</v>
      </c>
      <c r="C154" s="8">
        <v>-4.6460540550630496</v>
      </c>
      <c r="D154" s="8">
        <v>1.6713286803387</v>
      </c>
      <c r="E154" s="8">
        <v>-15.3561636713805</v>
      </c>
      <c r="F154" s="8">
        <v>-9.4605372058817796</v>
      </c>
      <c r="G154" s="8">
        <v>1.32476784330511</v>
      </c>
    </row>
    <row r="155" spans="1:7" ht="13.5" hidden="1" customHeight="1">
      <c r="A155" s="7"/>
      <c r="B155" s="11" t="s">
        <v>31</v>
      </c>
      <c r="C155" s="8">
        <v>1.81016790047384</v>
      </c>
      <c r="D155" s="8">
        <v>7.6048531112032904</v>
      </c>
      <c r="E155" s="8">
        <v>-6.4981713719768397</v>
      </c>
      <c r="F155" s="8">
        <v>-3.1052703889928002</v>
      </c>
      <c r="G155" s="8">
        <v>2.5908402604395202</v>
      </c>
    </row>
    <row r="156" spans="1:7" ht="13.5" hidden="1" customHeight="1">
      <c r="A156" s="7"/>
      <c r="B156" s="11" t="s">
        <v>27</v>
      </c>
      <c r="C156" s="8">
        <v>0.86685705373339395</v>
      </c>
      <c r="D156" s="8">
        <v>4.4679304864942502</v>
      </c>
      <c r="E156" s="8">
        <v>-3.5283725322719501</v>
      </c>
      <c r="F156" s="8">
        <v>-2.7128636921952798</v>
      </c>
      <c r="G156" s="8">
        <v>2.0389557846089801</v>
      </c>
    </row>
    <row r="157" spans="1:7" ht="13.5" hidden="1" customHeight="1">
      <c r="A157" s="7"/>
      <c r="B157" s="11" t="s">
        <v>20</v>
      </c>
      <c r="C157" s="8">
        <v>15.1218243594688</v>
      </c>
      <c r="D157" s="8">
        <v>40.968919302746301</v>
      </c>
      <c r="E157" s="8">
        <v>-4.06736605803518</v>
      </c>
      <c r="F157" s="8">
        <v>-3.42374224920388</v>
      </c>
      <c r="G157" s="8">
        <v>7.5691081984346198</v>
      </c>
    </row>
    <row r="158" spans="1:7" ht="13.5" hidden="1" customHeight="1">
      <c r="A158" s="7"/>
      <c r="B158" s="11" t="s">
        <v>21</v>
      </c>
      <c r="C158" s="8">
        <v>1.6562618328044301</v>
      </c>
      <c r="D158" s="8">
        <v>9.2188520664847005</v>
      </c>
      <c r="E158" s="8">
        <v>-5.4580227040745202</v>
      </c>
      <c r="F158" s="8">
        <v>-5.2636874734745804</v>
      </c>
      <c r="G158" s="8">
        <v>1.2983509453294</v>
      </c>
    </row>
    <row r="159" spans="1:7" ht="13.5" hidden="1" customHeight="1">
      <c r="A159" s="7"/>
      <c r="B159" s="11" t="s">
        <v>22</v>
      </c>
      <c r="C159" s="8">
        <v>1.02837837467877</v>
      </c>
      <c r="D159" s="8">
        <v>10.9409664311851</v>
      </c>
      <c r="E159" s="8">
        <v>-10.3274116559502</v>
      </c>
      <c r="F159" s="8">
        <v>-8.2309061109231294</v>
      </c>
      <c r="G159" s="8">
        <v>4.60169172206977</v>
      </c>
    </row>
    <row r="160" spans="1:7" ht="13.5" hidden="1" customHeight="1">
      <c r="A160" s="3"/>
      <c r="B160" s="11" t="s">
        <v>23</v>
      </c>
      <c r="C160" s="8">
        <v>14.746423749382</v>
      </c>
      <c r="D160" s="8">
        <v>36.742536551230799</v>
      </c>
      <c r="E160" s="8">
        <v>-4.0215199279813802</v>
      </c>
      <c r="F160" s="8">
        <v>-2.7626931985543099</v>
      </c>
      <c r="G160" s="8">
        <v>11.019684991803899</v>
      </c>
    </row>
    <row r="161" spans="1:7" ht="15" hidden="1" customHeight="1">
      <c r="A161" s="3"/>
      <c r="B161" s="11"/>
      <c r="C161" s="8"/>
      <c r="D161" s="8"/>
      <c r="E161" s="8"/>
      <c r="F161" s="8"/>
      <c r="G161" s="8"/>
    </row>
    <row r="162" spans="1:7" ht="13.5" hidden="1" customHeight="1">
      <c r="A162" s="3">
        <v>2021</v>
      </c>
      <c r="B162" s="12" t="s">
        <v>12</v>
      </c>
      <c r="C162" s="8">
        <v>-9.36379732113366</v>
      </c>
      <c r="D162" s="8">
        <v>-12.2788534522464</v>
      </c>
      <c r="E162" s="8">
        <v>-10.0494239404523</v>
      </c>
      <c r="F162" s="8">
        <v>-10.442486055517699</v>
      </c>
      <c r="G162" s="8">
        <v>6.52476725367461</v>
      </c>
    </row>
    <row r="163" spans="1:7" ht="13.5" hidden="1" customHeight="1">
      <c r="A163" s="3"/>
      <c r="B163" s="11" t="s">
        <v>13</v>
      </c>
      <c r="C163" s="8">
        <v>-1.1120671610283599</v>
      </c>
      <c r="D163" s="8">
        <v>3.78636973236679</v>
      </c>
      <c r="E163" s="8">
        <v>-6.8286584074469703</v>
      </c>
      <c r="F163" s="8">
        <v>-5.14500995765603</v>
      </c>
      <c r="G163" s="8">
        <v>-0.64510614104768005</v>
      </c>
    </row>
    <row r="164" spans="1:7" ht="13.5" hidden="1" customHeight="1">
      <c r="A164" s="7"/>
      <c r="B164" s="11" t="s">
        <v>24</v>
      </c>
      <c r="C164" s="8">
        <v>39.146126990400099</v>
      </c>
      <c r="D164" s="8">
        <v>61.568436142297102</v>
      </c>
      <c r="E164" s="8">
        <v>8.3839432215337109</v>
      </c>
      <c r="F164" s="8">
        <v>8.7042785469156208</v>
      </c>
      <c r="G164" s="8">
        <v>74.683274317336895</v>
      </c>
    </row>
    <row r="165" spans="1:7" ht="13.5" hidden="1" customHeight="1">
      <c r="A165" s="7"/>
      <c r="B165" s="11" t="s">
        <v>15</v>
      </c>
      <c r="C165" s="30">
        <v>1686.7821477765699</v>
      </c>
      <c r="D165" s="30">
        <v>2037.43924858323</v>
      </c>
      <c r="E165" s="30">
        <v>1862.8830708488699</v>
      </c>
      <c r="F165" s="30">
        <v>984.24443255331698</v>
      </c>
      <c r="G165" s="30">
        <v>3188.6150350377702</v>
      </c>
    </row>
    <row r="166" spans="1:7" ht="13.5" hidden="1" customHeight="1">
      <c r="A166" s="7"/>
      <c r="B166" s="11" t="s">
        <v>32</v>
      </c>
      <c r="C166" s="8">
        <v>66.121774690739102</v>
      </c>
      <c r="D166" s="8">
        <v>114.985004407958</v>
      </c>
      <c r="E166" s="8">
        <v>31.2072468525296</v>
      </c>
      <c r="F166" s="8">
        <v>58.203550766156397</v>
      </c>
      <c r="G166" s="8">
        <v>23.714195800155501</v>
      </c>
    </row>
    <row r="167" spans="1:7" ht="13.5" hidden="1" customHeight="1">
      <c r="A167" s="7"/>
      <c r="B167" s="11" t="s">
        <v>33</v>
      </c>
      <c r="C167" s="8">
        <v>-92.812337291191398</v>
      </c>
      <c r="D167" s="8">
        <v>-95.397692415750996</v>
      </c>
      <c r="E167" s="8">
        <v>-90.493247903196604</v>
      </c>
      <c r="F167" s="8">
        <v>-88.318929773670504</v>
      </c>
      <c r="G167" s="8">
        <v>-96.073265838732098</v>
      </c>
    </row>
    <row r="168" spans="1:7" ht="13.5" hidden="1" customHeight="1">
      <c r="A168" s="7"/>
      <c r="B168" s="11" t="s">
        <v>31</v>
      </c>
      <c r="C168" s="8">
        <v>-88.160647711981397</v>
      </c>
      <c r="D168" s="8">
        <v>-85.274189300634006</v>
      </c>
      <c r="E168" s="8">
        <v>-89.200013322263899</v>
      </c>
      <c r="F168" s="8">
        <v>-88.257536998201701</v>
      </c>
      <c r="G168" s="8">
        <v>-93.173785174499599</v>
      </c>
    </row>
    <row r="169" spans="1:7" ht="13.5" hidden="1" customHeight="1">
      <c r="A169" s="7"/>
      <c r="B169" s="11" t="s">
        <v>19</v>
      </c>
      <c r="C169" s="8">
        <v>-58.434011728063503</v>
      </c>
      <c r="D169" s="8">
        <v>-59.983209185964803</v>
      </c>
      <c r="E169" s="8">
        <v>-50.772144385657597</v>
      </c>
      <c r="F169" s="8">
        <v>-48.263687363681001</v>
      </c>
      <c r="G169" s="8">
        <v>-88.280373404856803</v>
      </c>
    </row>
    <row r="170" spans="1:7" ht="13.5" hidden="1" customHeight="1">
      <c r="A170" s="7"/>
      <c r="B170" s="11" t="s">
        <v>20</v>
      </c>
      <c r="C170" s="8">
        <v>-23.681092661194199</v>
      </c>
      <c r="D170" s="8">
        <v>-17.471469562586499</v>
      </c>
      <c r="E170" s="8">
        <v>-30.430639055710099</v>
      </c>
      <c r="F170" s="8">
        <v>-27.3451449476308</v>
      </c>
      <c r="G170" s="8">
        <v>-32.337565635116</v>
      </c>
    </row>
    <row r="171" spans="1:7" ht="14.4" hidden="1" customHeight="1">
      <c r="A171" s="7"/>
      <c r="B171" s="11" t="s">
        <v>21</v>
      </c>
      <c r="C171" s="8">
        <v>10.5670679378328</v>
      </c>
      <c r="D171" s="8">
        <v>30.0404127085467</v>
      </c>
      <c r="E171" s="8">
        <v>-14.509061002496001</v>
      </c>
      <c r="F171" s="8">
        <v>-13.721710894028201</v>
      </c>
      <c r="G171" s="8">
        <v>-0.59114928123100696</v>
      </c>
    </row>
    <row r="172" spans="1:7" ht="14.4" hidden="1" customHeight="1">
      <c r="A172" s="7"/>
      <c r="B172" s="7" t="s">
        <v>22</v>
      </c>
      <c r="C172" s="8">
        <v>3.6211726794260999</v>
      </c>
      <c r="D172" s="8">
        <v>5.9845949304541097</v>
      </c>
      <c r="E172" s="8">
        <v>-7.6814140981218401E-2</v>
      </c>
      <c r="F172" s="8">
        <v>1.2513836555308999</v>
      </c>
      <c r="G172" s="8">
        <v>4.3311178476142</v>
      </c>
    </row>
    <row r="173" spans="1:7" ht="14.25" hidden="1" customHeight="1">
      <c r="A173" s="7"/>
      <c r="B173" s="7" t="s">
        <v>23</v>
      </c>
      <c r="C173" s="8">
        <v>2.8206705955729801</v>
      </c>
      <c r="D173" s="8">
        <v>-3.6403207361501702</v>
      </c>
      <c r="E173" s="25">
        <v>2.7259030021720101E-2</v>
      </c>
      <c r="F173" s="8">
        <v>2.9607060186234402</v>
      </c>
      <c r="G173" s="8">
        <v>34.476833190090403</v>
      </c>
    </row>
    <row r="174" spans="1:7" ht="6" hidden="1" customHeight="1">
      <c r="A174" s="7"/>
      <c r="B174" s="7"/>
      <c r="C174" s="8"/>
      <c r="D174" s="8"/>
      <c r="E174" s="8"/>
      <c r="F174" s="8"/>
      <c r="G174" s="8"/>
    </row>
    <row r="175" spans="1:7" ht="13.5" hidden="1" customHeight="1">
      <c r="A175" s="3">
        <v>2022</v>
      </c>
      <c r="B175" s="12" t="s">
        <v>12</v>
      </c>
      <c r="C175" s="8">
        <f t="shared" ref="C175:G186" si="0">(C61/C48-1)*100</f>
        <v>13.82943547933737</v>
      </c>
      <c r="D175" s="8">
        <f t="shared" si="0"/>
        <v>14.958466921756376</v>
      </c>
      <c r="E175" s="8">
        <f t="shared" si="0"/>
        <v>15.714642331408379</v>
      </c>
      <c r="F175" s="8">
        <f t="shared" si="0"/>
        <v>19.879318683926272</v>
      </c>
      <c r="G175" s="8">
        <f t="shared" si="0"/>
        <v>-7.0462427723670391</v>
      </c>
    </row>
    <row r="176" spans="1:7" ht="13.5" hidden="1" customHeight="1">
      <c r="A176" s="3"/>
      <c r="B176" s="13" t="s">
        <v>13</v>
      </c>
      <c r="C176" s="8">
        <f t="shared" si="0"/>
        <v>6.8893070991700167</v>
      </c>
      <c r="D176" s="8">
        <f t="shared" si="0"/>
        <v>2.1640258612212415</v>
      </c>
      <c r="E176" s="8">
        <f t="shared" si="0"/>
        <v>17.559444483359421</v>
      </c>
      <c r="F176" s="8">
        <f t="shared" si="0"/>
        <v>16.905224880008696</v>
      </c>
      <c r="G176" s="8">
        <f t="shared" si="0"/>
        <v>-6.8946744766662178</v>
      </c>
    </row>
    <row r="177" spans="1:7" ht="13.5" hidden="1" customHeight="1">
      <c r="A177" s="7"/>
      <c r="B177" s="13" t="s">
        <v>14</v>
      </c>
      <c r="C177" s="8">
        <f t="shared" si="0"/>
        <v>6.4969329878112214</v>
      </c>
      <c r="D177" s="8">
        <f t="shared" si="0"/>
        <v>10.289836090318616</v>
      </c>
      <c r="E177" s="8">
        <f t="shared" si="0"/>
        <v>16.233579135814892</v>
      </c>
      <c r="F177" s="8">
        <f t="shared" si="0"/>
        <v>18.614385688260569</v>
      </c>
      <c r="G177" s="8">
        <f t="shared" si="0"/>
        <v>-23.207702440393586</v>
      </c>
    </row>
    <row r="178" spans="1:7" ht="13.5" hidden="1" customHeight="1">
      <c r="A178" s="7"/>
      <c r="B178" s="13" t="s">
        <v>25</v>
      </c>
      <c r="C178" s="8">
        <f t="shared" si="0"/>
        <v>7.2434565499152503</v>
      </c>
      <c r="D178" s="8">
        <f t="shared" si="0"/>
        <v>1.176073390211152</v>
      </c>
      <c r="E178" s="8">
        <f t="shared" si="0"/>
        <v>24.676458457727367</v>
      </c>
      <c r="F178" s="8">
        <f t="shared" si="0"/>
        <v>27.80598002254775</v>
      </c>
      <c r="G178" s="8">
        <f t="shared" si="0"/>
        <v>3.9396478246028765</v>
      </c>
    </row>
    <row r="179" spans="1:7" ht="13.5" hidden="1" customHeight="1">
      <c r="A179" s="7"/>
      <c r="B179" s="11" t="s">
        <v>26</v>
      </c>
      <c r="C179" s="8">
        <f t="shared" si="0"/>
        <v>19.5623481869466</v>
      </c>
      <c r="D179" s="8">
        <f t="shared" si="0"/>
        <v>21.552298452989493</v>
      </c>
      <c r="E179" s="8">
        <f t="shared" si="0"/>
        <v>28.083365075370349</v>
      </c>
      <c r="F179" s="8">
        <f t="shared" si="0"/>
        <v>32.21303674526974</v>
      </c>
      <c r="G179" s="8">
        <f t="shared" si="0"/>
        <v>20.751192076901948</v>
      </c>
    </row>
    <row r="180" spans="1:7" ht="13.5" hidden="1" customHeight="1">
      <c r="A180" s="7"/>
      <c r="B180" s="11" t="s">
        <v>33</v>
      </c>
      <c r="C180" s="31">
        <f t="shared" si="0"/>
        <v>1529.9053573239034</v>
      </c>
      <c r="D180" s="31">
        <f t="shared" si="0"/>
        <v>2628.2964708244931</v>
      </c>
      <c r="E180" s="31">
        <f t="shared" si="0"/>
        <v>1068.4107141074071</v>
      </c>
      <c r="F180" s="31">
        <f t="shared" si="0"/>
        <v>1000.0918427643657</v>
      </c>
      <c r="G180" s="31">
        <f t="shared" si="0"/>
        <v>2893.4233166834488</v>
      </c>
    </row>
    <row r="181" spans="1:7" ht="13.5" hidden="1" customHeight="1">
      <c r="A181" s="7"/>
      <c r="B181" s="11" t="s">
        <v>34</v>
      </c>
      <c r="C181" s="8">
        <f t="shared" si="0"/>
        <v>667.07267043793297</v>
      </c>
      <c r="D181" s="8">
        <f t="shared" si="0"/>
        <v>467.99463104483215</v>
      </c>
      <c r="E181" s="8">
        <f t="shared" si="0"/>
        <v>940.42190580122588</v>
      </c>
      <c r="F181" s="8">
        <f t="shared" si="0"/>
        <v>884.87766005719629</v>
      </c>
      <c r="G181" s="31">
        <f t="shared" si="0"/>
        <v>1175.53060600814</v>
      </c>
    </row>
    <row r="182" spans="1:7" ht="13.5" hidden="1" customHeight="1">
      <c r="A182" s="7"/>
      <c r="B182" s="11" t="s">
        <v>35</v>
      </c>
      <c r="C182" s="8">
        <f t="shared" si="0"/>
        <v>168.14984589581155</v>
      </c>
      <c r="D182" s="8">
        <f t="shared" si="0"/>
        <v>195.49965442989142</v>
      </c>
      <c r="E182" s="8">
        <f t="shared" si="0"/>
        <v>105.86874936203019</v>
      </c>
      <c r="F182" s="8">
        <f t="shared" si="0"/>
        <v>128.79872380420659</v>
      </c>
      <c r="G182" s="8">
        <f t="shared" si="0"/>
        <v>729.30795580825441</v>
      </c>
    </row>
    <row r="183" spans="1:7" ht="13.5" hidden="1" customHeight="1">
      <c r="A183" s="7"/>
      <c r="B183" s="15" t="s">
        <v>20</v>
      </c>
      <c r="C183" s="8">
        <f t="shared" si="0"/>
        <v>44.122325042160668</v>
      </c>
      <c r="D183" s="8">
        <f t="shared" si="0"/>
        <v>36.980965801108255</v>
      </c>
      <c r="E183" s="8">
        <f t="shared" si="0"/>
        <v>59.2718171099065</v>
      </c>
      <c r="F183" s="8">
        <f t="shared" si="0"/>
        <v>68.571262082098187</v>
      </c>
      <c r="G183" s="8">
        <f t="shared" si="0"/>
        <v>32.6961387344614</v>
      </c>
    </row>
    <row r="184" spans="1:7" ht="14.4" hidden="1" customHeight="1">
      <c r="A184" s="7"/>
      <c r="B184" s="15" t="s">
        <v>21</v>
      </c>
      <c r="C184" s="8">
        <f t="shared" si="0"/>
        <v>1.1969008290538152</v>
      </c>
      <c r="D184" s="8">
        <f t="shared" si="0"/>
        <v>-11.618215301181101</v>
      </c>
      <c r="E184" s="8">
        <f t="shared" si="0"/>
        <v>39.901244981551407</v>
      </c>
      <c r="F184" s="8">
        <f t="shared" si="0"/>
        <v>43.460300883921008</v>
      </c>
      <c r="G184" s="8">
        <f t="shared" si="0"/>
        <v>-16.437451413662853</v>
      </c>
    </row>
    <row r="185" spans="1:7" ht="14.4" hidden="1" customHeight="1">
      <c r="A185" s="7"/>
      <c r="B185" s="7" t="s">
        <v>22</v>
      </c>
      <c r="C185" s="8">
        <f t="shared" si="0"/>
        <v>10.287475387953871</v>
      </c>
      <c r="D185" s="8">
        <f t="shared" si="0"/>
        <v>12.551678778723542</v>
      </c>
      <c r="E185" s="8">
        <f t="shared" si="0"/>
        <v>21.555204130404015</v>
      </c>
      <c r="F185" s="8">
        <f t="shared" si="0"/>
        <v>26.247219317233039</v>
      </c>
      <c r="G185" s="8">
        <f t="shared" si="0"/>
        <v>-25.775700264309322</v>
      </c>
    </row>
    <row r="186" spans="1:7" ht="14.4" hidden="1" customHeight="1">
      <c r="A186" s="7"/>
      <c r="B186" s="79" t="s">
        <v>23</v>
      </c>
      <c r="C186" s="8">
        <f t="shared" si="0"/>
        <v>9.6688693192780164</v>
      </c>
      <c r="D186" s="8">
        <f t="shared" si="0"/>
        <v>19.27251561754424</v>
      </c>
      <c r="E186" s="8">
        <f t="shared" si="0"/>
        <v>18.038722613119496</v>
      </c>
      <c r="F186" s="8">
        <f t="shared" si="0"/>
        <v>20.431911273175672</v>
      </c>
      <c r="G186" s="8">
        <f t="shared" si="0"/>
        <v>-39.278843346953643</v>
      </c>
    </row>
    <row r="187" spans="1:7" ht="14.4" hidden="1" customHeight="1">
      <c r="A187" s="7"/>
      <c r="B187" s="7"/>
      <c r="C187" s="8"/>
      <c r="D187" s="8"/>
      <c r="E187" s="8"/>
      <c r="F187" s="8"/>
      <c r="G187" s="8"/>
    </row>
    <row r="188" spans="1:7" ht="13.95" hidden="1" customHeight="1">
      <c r="A188" s="3">
        <v>2023</v>
      </c>
      <c r="B188" s="7" t="s">
        <v>12</v>
      </c>
      <c r="C188" s="8">
        <f t="shared" ref="C188:G199" si="1">(C74/C61-1)*100</f>
        <v>9.2327630142286843</v>
      </c>
      <c r="D188" s="8">
        <f t="shared" si="1"/>
        <v>16.431966756713745</v>
      </c>
      <c r="E188" s="8">
        <f t="shared" si="1"/>
        <v>9.5279040716335537</v>
      </c>
      <c r="F188" s="8">
        <f t="shared" si="1"/>
        <v>8.3631097755293879</v>
      </c>
      <c r="G188" s="8">
        <f t="shared" si="1"/>
        <v>-7.2899855913198142</v>
      </c>
    </row>
    <row r="189" spans="1:7" ht="13.95" hidden="1" customHeight="1">
      <c r="A189" s="3"/>
      <c r="B189" s="7" t="s">
        <v>13</v>
      </c>
      <c r="C189" s="8">
        <f t="shared" si="1"/>
        <v>20.917905472158573</v>
      </c>
      <c r="D189" s="8">
        <f t="shared" si="1"/>
        <v>31.99936122348128</v>
      </c>
      <c r="E189" s="8">
        <f t="shared" si="1"/>
        <v>13.776323163808657</v>
      </c>
      <c r="F189" s="8">
        <f t="shared" si="1"/>
        <v>14.846147113500429</v>
      </c>
      <c r="G189" s="8">
        <f t="shared" si="1"/>
        <v>3.5513925941758728</v>
      </c>
    </row>
    <row r="190" spans="1:7" ht="13.95" hidden="1" customHeight="1">
      <c r="A190" s="7"/>
      <c r="B190" s="11" t="s">
        <v>14</v>
      </c>
      <c r="C190" s="8">
        <f t="shared" si="1"/>
        <v>5.6150667426037471</v>
      </c>
      <c r="D190" s="25">
        <f t="shared" si="1"/>
        <v>2.1430900636376649E-2</v>
      </c>
      <c r="E190" s="8">
        <f t="shared" si="1"/>
        <v>13.782307718911113</v>
      </c>
      <c r="F190" s="8">
        <f t="shared" si="1"/>
        <v>14.146491108319292</v>
      </c>
      <c r="G190" s="8">
        <f t="shared" si="1"/>
        <v>-8.5171106572139106</v>
      </c>
    </row>
    <row r="191" spans="1:7" ht="13.95" hidden="1" customHeight="1">
      <c r="A191" s="7"/>
      <c r="B191" s="11" t="s">
        <v>15</v>
      </c>
      <c r="C191" s="8">
        <f t="shared" si="1"/>
        <v>-8.9879961236839723</v>
      </c>
      <c r="D191" s="8">
        <f t="shared" si="1"/>
        <v>-21.172656875327199</v>
      </c>
      <c r="E191" s="8">
        <f t="shared" si="1"/>
        <v>13.895470173760094</v>
      </c>
      <c r="F191" s="8">
        <f t="shared" si="1"/>
        <v>13.413988975003432</v>
      </c>
      <c r="G191" s="8">
        <f t="shared" si="1"/>
        <v>-35.46781680774307</v>
      </c>
    </row>
    <row r="192" spans="1:7" ht="13.95" hidden="1" customHeight="1">
      <c r="A192" s="7"/>
      <c r="B192" s="11" t="s">
        <v>16</v>
      </c>
      <c r="C192" s="8">
        <f t="shared" si="1"/>
        <v>17.969428471738635</v>
      </c>
      <c r="D192" s="8">
        <f t="shared" si="1"/>
        <v>27.650657374457488</v>
      </c>
      <c r="E192" s="8">
        <f t="shared" si="1"/>
        <v>14.034111359319667</v>
      </c>
      <c r="F192" s="8">
        <f t="shared" si="1"/>
        <v>13.872230563885646</v>
      </c>
      <c r="G192" s="8">
        <f t="shared" si="1"/>
        <v>-13.218831273106456</v>
      </c>
    </row>
    <row r="193" spans="1:12" ht="13.95" hidden="1" customHeight="1">
      <c r="A193" s="7"/>
      <c r="B193" s="11" t="s">
        <v>17</v>
      </c>
      <c r="C193" s="8">
        <f t="shared" si="1"/>
        <v>3.0988219077010992</v>
      </c>
      <c r="D193" s="8">
        <f t="shared" si="1"/>
        <v>-1.2060891120748707</v>
      </c>
      <c r="E193" s="8">
        <f t="shared" si="1"/>
        <v>13.59661662464411</v>
      </c>
      <c r="F193" s="8">
        <f t="shared" si="1"/>
        <v>14.201600719182261</v>
      </c>
      <c r="G193" s="8">
        <f t="shared" si="1"/>
        <v>-21.247065073557735</v>
      </c>
    </row>
    <row r="194" spans="1:12" ht="13.95" hidden="1" customHeight="1">
      <c r="A194" s="7"/>
      <c r="B194" s="11" t="s">
        <v>18</v>
      </c>
      <c r="C194" s="8">
        <f t="shared" si="1"/>
        <v>20.401401873500546</v>
      </c>
      <c r="D194" s="8">
        <f t="shared" si="1"/>
        <v>30.659533783034899</v>
      </c>
      <c r="E194" s="8">
        <f t="shared" si="1"/>
        <v>11.854882132560407</v>
      </c>
      <c r="F194" s="8">
        <f t="shared" si="1"/>
        <v>12.842193730017094</v>
      </c>
      <c r="G194" s="8">
        <f t="shared" si="1"/>
        <v>-7.4995425240566904</v>
      </c>
    </row>
    <row r="195" spans="1:12" ht="13.95" hidden="1" customHeight="1">
      <c r="A195" s="7"/>
      <c r="B195" s="11" t="s">
        <v>27</v>
      </c>
      <c r="C195" s="8">
        <f t="shared" si="1"/>
        <v>8.728166083113976</v>
      </c>
      <c r="D195" s="8">
        <f t="shared" si="1"/>
        <v>8.8119423151717058</v>
      </c>
      <c r="E195" s="8">
        <f t="shared" si="1"/>
        <v>15.11852954469215</v>
      </c>
      <c r="F195" s="8">
        <f t="shared" si="1"/>
        <v>17.351823658593023</v>
      </c>
      <c r="G195" s="8">
        <f t="shared" si="1"/>
        <v>-16.870701456794212</v>
      </c>
    </row>
    <row r="196" spans="1:12" ht="13.95" hidden="1" customHeight="1">
      <c r="A196" s="7"/>
      <c r="B196" s="11" t="s">
        <v>20</v>
      </c>
      <c r="C196" s="8">
        <f t="shared" si="1"/>
        <v>5.9306171663985108</v>
      </c>
      <c r="D196" s="8">
        <f t="shared" si="1"/>
        <v>4.0078486437175931</v>
      </c>
      <c r="E196" s="8">
        <f t="shared" si="1"/>
        <v>12.925630377744701</v>
      </c>
      <c r="F196" s="8">
        <f t="shared" si="1"/>
        <v>14.646321781149375</v>
      </c>
      <c r="G196" s="8">
        <f t="shared" si="1"/>
        <v>-22.902868867365456</v>
      </c>
    </row>
    <row r="197" spans="1:12" ht="13.95" hidden="1" customHeight="1">
      <c r="A197" s="7"/>
      <c r="B197" s="11" t="s">
        <v>21</v>
      </c>
      <c r="C197" s="8">
        <f t="shared" si="1"/>
        <v>15.782931066542183</v>
      </c>
      <c r="D197" s="8">
        <f t="shared" si="1"/>
        <v>24.03778584114815</v>
      </c>
      <c r="E197" s="8">
        <f t="shared" si="1"/>
        <v>12.382393730125973</v>
      </c>
      <c r="F197" s="8">
        <f t="shared" si="1"/>
        <v>14.343041699766545</v>
      </c>
      <c r="G197" s="8">
        <f t="shared" si="1"/>
        <v>-11.071205759478243</v>
      </c>
    </row>
    <row r="198" spans="1:12" ht="13.95" hidden="1" customHeight="1">
      <c r="A198" s="7"/>
      <c r="B198" s="11" t="s">
        <v>22</v>
      </c>
      <c r="C198" s="8">
        <f t="shared" si="1"/>
        <v>10.45889291483153</v>
      </c>
      <c r="D198" s="8">
        <f t="shared" si="1"/>
        <v>13.016721618464189</v>
      </c>
      <c r="E198" s="8">
        <f t="shared" si="1"/>
        <v>11.460183380422073</v>
      </c>
      <c r="F198" s="8">
        <f t="shared" si="1"/>
        <v>12.669694463185866</v>
      </c>
      <c r="G198" s="8">
        <f t="shared" si="1"/>
        <v>-9.3154080480270967</v>
      </c>
    </row>
    <row r="199" spans="1:12" hidden="1">
      <c r="A199" s="7"/>
      <c r="B199" s="11" t="s">
        <v>23</v>
      </c>
      <c r="C199" s="8">
        <f t="shared" si="1"/>
        <v>3.8921564601486214</v>
      </c>
      <c r="D199" s="8">
        <f t="shared" si="1"/>
        <v>4.0781836650908065</v>
      </c>
      <c r="E199" s="8">
        <f t="shared" si="1"/>
        <v>7.1957722939690161</v>
      </c>
      <c r="F199" s="8">
        <f t="shared" si="1"/>
        <v>9.5282625368253271</v>
      </c>
      <c r="G199" s="8">
        <f t="shared" si="1"/>
        <v>-14.523508305378453</v>
      </c>
    </row>
    <row r="200" spans="1:12" ht="12.75" customHeight="1">
      <c r="A200" s="3">
        <v>2019</v>
      </c>
      <c r="B200" s="11"/>
      <c r="C200" s="9">
        <v>3.4946143101253</v>
      </c>
      <c r="D200" s="9">
        <v>1.9463209617830159</v>
      </c>
      <c r="E200" s="9">
        <v>3.237300510693558</v>
      </c>
      <c r="F200" s="9">
        <v>5.679710580675021</v>
      </c>
      <c r="G200" s="9">
        <v>4.5936998167663603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9">
        <v>-10.123554763418753</v>
      </c>
      <c r="D201" s="9">
        <v>-5.9496637711313127</v>
      </c>
      <c r="E201" s="9">
        <v>-15.196899733829341</v>
      </c>
      <c r="F201" s="9">
        <v>-14.065365127898289</v>
      </c>
      <c r="G201" s="9">
        <v>-8.3689672343503929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9">
        <v>-9.4057084381684746</v>
      </c>
      <c r="D202" s="9">
        <v>-4.38073041042108</v>
      </c>
      <c r="E202" s="9">
        <v>-17.866969406642482</v>
      </c>
      <c r="F202" s="9">
        <v>-14.414961998761228</v>
      </c>
      <c r="G202" s="9">
        <v>-7.3324643444310027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9">
        <v>39.199732404841484</v>
      </c>
      <c r="D203" s="9">
        <v>37.987834878470096</v>
      </c>
      <c r="E203" s="9">
        <v>53.590946992336058</v>
      </c>
      <c r="F203" s="9">
        <v>58.155502125201224</v>
      </c>
      <c r="G203" s="9">
        <v>18.035729470858897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9">
        <v>8.9968789553847301</v>
      </c>
      <c r="D204" s="9">
        <v>10.039831118571144</v>
      </c>
      <c r="E204" s="9">
        <v>12.417533653411311</v>
      </c>
      <c r="F204" s="9">
        <v>13.327018211067426</v>
      </c>
      <c r="G204" s="9">
        <v>-14.41548218260273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9">
        <v>4.8519100863897506</v>
      </c>
      <c r="D205" s="9">
        <v>3.0058176601415596</v>
      </c>
      <c r="E205" s="9">
        <v>5.2748270323644135</v>
      </c>
      <c r="F205" s="9">
        <v>9.4889374702729299</v>
      </c>
      <c r="G205" s="9">
        <v>4.4800883725947926</v>
      </c>
      <c r="H205" s="7"/>
      <c r="I205" s="8"/>
      <c r="J205" s="8"/>
      <c r="K205" s="8"/>
      <c r="L205" s="8"/>
    </row>
    <row r="206" spans="1:12" ht="10.199999999999999" customHeight="1">
      <c r="A206" s="7"/>
      <c r="B206" s="7"/>
      <c r="C206" s="8"/>
      <c r="D206" s="8"/>
      <c r="E206" s="8"/>
      <c r="F206" s="8"/>
      <c r="G206" s="8"/>
    </row>
    <row r="207" spans="1:12">
      <c r="A207" s="3">
        <v>2024</v>
      </c>
      <c r="B207" s="11" t="s">
        <v>12</v>
      </c>
      <c r="C207" s="8">
        <f t="shared" ref="C207:G218" si="2">(C95/C74-1)*100</f>
        <v>12.099357889677155</v>
      </c>
      <c r="D207" s="8">
        <f t="shared" si="2"/>
        <v>19.930646553602372</v>
      </c>
      <c r="E207" s="8">
        <f t="shared" si="2"/>
        <v>7.8353482863393609</v>
      </c>
      <c r="F207" s="8">
        <f t="shared" si="2"/>
        <v>11.151056804563808</v>
      </c>
      <c r="G207" s="8">
        <f t="shared" si="2"/>
        <v>3.3279681537444095</v>
      </c>
    </row>
    <row r="208" spans="1:12">
      <c r="A208" s="3"/>
      <c r="B208" s="7" t="s">
        <v>13</v>
      </c>
      <c r="C208" s="8">
        <f t="shared" si="2"/>
        <v>2.647581265467025</v>
      </c>
      <c r="D208" s="8">
        <f t="shared" si="2"/>
        <v>-0.25421454689176226</v>
      </c>
      <c r="E208" s="8">
        <f t="shared" si="2"/>
        <v>8.8828073839334323</v>
      </c>
      <c r="F208" s="8">
        <f t="shared" si="2"/>
        <v>12.396917020874598</v>
      </c>
      <c r="G208" s="8">
        <f t="shared" si="2"/>
        <v>-6.1777616136219464</v>
      </c>
    </row>
    <row r="209" spans="1:7" ht="13.5" customHeight="1">
      <c r="A209" s="7"/>
      <c r="B209" s="11" t="s">
        <v>14</v>
      </c>
      <c r="C209" s="8">
        <f t="shared" si="2"/>
        <v>0.26961115868482377</v>
      </c>
      <c r="D209" s="8">
        <f t="shared" si="2"/>
        <v>-3.4216882933807646</v>
      </c>
      <c r="E209" s="8">
        <f t="shared" si="2"/>
        <v>8.7999282952694777</v>
      </c>
      <c r="F209" s="8">
        <f t="shared" si="2"/>
        <v>12.613802686122311</v>
      </c>
      <c r="G209" s="8">
        <f t="shared" si="2"/>
        <v>-7.6691956541220074</v>
      </c>
    </row>
    <row r="210" spans="1:7" ht="13.5" customHeight="1">
      <c r="A210" s="7"/>
      <c r="B210" s="11" t="s">
        <v>15</v>
      </c>
      <c r="C210" s="8">
        <f t="shared" si="2"/>
        <v>17.132232468675145</v>
      </c>
      <c r="D210" s="8">
        <f t="shared" si="2"/>
        <v>25.675852119504871</v>
      </c>
      <c r="E210" s="8">
        <f t="shared" si="2"/>
        <v>7.8001419141674466</v>
      </c>
      <c r="F210" s="8">
        <f t="shared" si="2"/>
        <v>10.499822774202228</v>
      </c>
      <c r="G210" s="8">
        <f t="shared" si="2"/>
        <v>-2.4675909221480885</v>
      </c>
    </row>
    <row r="211" spans="1:7" ht="13.5" customHeight="1">
      <c r="A211" s="7"/>
      <c r="B211" s="11" t="s">
        <v>16</v>
      </c>
      <c r="C211" s="8">
        <f t="shared" si="2"/>
        <v>9.5820644181642933</v>
      </c>
      <c r="D211" s="8">
        <f t="shared" si="2"/>
        <v>10.27049268665956</v>
      </c>
      <c r="E211" s="8">
        <f t="shared" si="2"/>
        <v>6.955409627364606</v>
      </c>
      <c r="F211" s="8">
        <f t="shared" si="2"/>
        <v>10.575924610676889</v>
      </c>
      <c r="G211" s="8">
        <f t="shared" si="2"/>
        <v>-6.142486515450118</v>
      </c>
    </row>
    <row r="212" spans="1:7" ht="13.5" customHeight="1">
      <c r="A212" s="7"/>
      <c r="B212" s="11" t="s">
        <v>17</v>
      </c>
      <c r="C212" s="8">
        <f t="shared" si="2"/>
        <v>1.2471543452065026</v>
      </c>
      <c r="D212" s="8">
        <f t="shared" si="2"/>
        <v>-4.2375936277895825</v>
      </c>
      <c r="E212" s="8">
        <f t="shared" si="2"/>
        <v>3.9588369035088222</v>
      </c>
      <c r="F212" s="8">
        <f t="shared" si="2"/>
        <v>8.1190118182234539</v>
      </c>
      <c r="G212" s="8">
        <f t="shared" si="2"/>
        <v>-5.2083890890886835</v>
      </c>
    </row>
    <row r="213" spans="1:7" ht="13.5" customHeight="1">
      <c r="A213" s="7"/>
      <c r="B213" s="11" t="s">
        <v>18</v>
      </c>
      <c r="C213" s="8">
        <f t="shared" si="2"/>
        <v>10.755436790447327</v>
      </c>
      <c r="D213" s="8">
        <f t="shared" si="2"/>
        <v>13.237819290851927</v>
      </c>
      <c r="E213" s="8">
        <f t="shared" si="2"/>
        <v>4.5629914422610662</v>
      </c>
      <c r="F213" s="8">
        <f t="shared" si="2"/>
        <v>8.5178301615666641</v>
      </c>
      <c r="G213" s="8">
        <f t="shared" si="2"/>
        <v>10.184784065210284</v>
      </c>
    </row>
    <row r="214" spans="1:7" ht="13.5" customHeight="1">
      <c r="A214" s="7"/>
      <c r="B214" s="11" t="s">
        <v>19</v>
      </c>
      <c r="C214" s="8">
        <f t="shared" si="2"/>
        <v>2.8497993382521347</v>
      </c>
      <c r="D214" s="8">
        <f t="shared" si="2"/>
        <v>-0.13391503859313536</v>
      </c>
      <c r="E214" s="8">
        <f t="shared" si="2"/>
        <v>3.5742094531084678</v>
      </c>
      <c r="F214" s="8">
        <f t="shared" si="2"/>
        <v>7.3404692300903296</v>
      </c>
      <c r="G214" s="8">
        <f t="shared" si="2"/>
        <v>13.323466183148525</v>
      </c>
    </row>
    <row r="215" spans="1:7" ht="13.5" customHeight="1">
      <c r="A215" s="7"/>
      <c r="B215" s="11" t="s">
        <v>20</v>
      </c>
      <c r="C215" s="8">
        <f t="shared" si="2"/>
        <v>-2.358315734413019</v>
      </c>
      <c r="D215" s="8">
        <f t="shared" si="2"/>
        <v>-9.9998647019762803</v>
      </c>
      <c r="E215" s="8">
        <f t="shared" si="2"/>
        <v>3.2664841334326233</v>
      </c>
      <c r="F215" s="8">
        <f t="shared" si="2"/>
        <v>7.1777333492350603</v>
      </c>
      <c r="G215" s="8">
        <f t="shared" si="2"/>
        <v>17.986733782368059</v>
      </c>
    </row>
    <row r="216" spans="1:7" ht="13.5" customHeight="1">
      <c r="A216" s="7"/>
      <c r="B216" s="11" t="s">
        <v>21</v>
      </c>
      <c r="C216" s="8">
        <f t="shared" si="2"/>
        <v>1.6461983160844351</v>
      </c>
      <c r="D216" s="8">
        <f t="shared" si="2"/>
        <v>-3.8976360242701569</v>
      </c>
      <c r="E216" s="8">
        <f t="shared" si="2"/>
        <v>4.2472922155627035</v>
      </c>
      <c r="F216" s="8">
        <f t="shared" si="2"/>
        <v>8.6011269440924529</v>
      </c>
      <c r="G216" s="8">
        <f t="shared" si="2"/>
        <v>17.562438748205956</v>
      </c>
    </row>
    <row r="217" spans="1:7" ht="13.5" customHeight="1">
      <c r="A217" s="7"/>
      <c r="B217" s="11" t="s">
        <v>22</v>
      </c>
      <c r="C217" s="8">
        <f t="shared" si="2"/>
        <v>0.21010875868743284</v>
      </c>
      <c r="D217" s="8">
        <f t="shared" si="2"/>
        <v>-3.9275632192678378</v>
      </c>
      <c r="E217" s="8">
        <f t="shared" si="2"/>
        <v>1.8099213658106628</v>
      </c>
      <c r="F217" s="8">
        <f t="shared" si="2"/>
        <v>7.43996724005902</v>
      </c>
      <c r="G217" s="8">
        <f t="shared" si="2"/>
        <v>11.151863914349459</v>
      </c>
    </row>
    <row r="218" spans="1:7" ht="13.5" customHeight="1">
      <c r="A218" s="7"/>
      <c r="B218" s="100" t="s">
        <v>23</v>
      </c>
      <c r="C218" s="8">
        <f t="shared" si="2"/>
        <v>5.4667873860664074</v>
      </c>
      <c r="D218" s="8">
        <f t="shared" si="2"/>
        <v>3.7620945589394994</v>
      </c>
      <c r="E218" s="8">
        <f t="shared" si="2"/>
        <v>2.2776359437519877</v>
      </c>
      <c r="F218" s="8">
        <f t="shared" si="2"/>
        <v>9.9986991204073625</v>
      </c>
      <c r="G218" s="8">
        <f t="shared" si="2"/>
        <v>17.870028097323811</v>
      </c>
    </row>
    <row r="219" spans="1:7" ht="6" customHeight="1">
      <c r="A219" s="3"/>
      <c r="B219" s="87"/>
      <c r="C219" s="8"/>
      <c r="D219" s="8"/>
      <c r="E219" s="8"/>
      <c r="F219" s="8"/>
      <c r="G219" s="8"/>
    </row>
    <row r="220" spans="1:7">
      <c r="A220" s="3">
        <v>2025</v>
      </c>
      <c r="B220" s="100" t="s">
        <v>12</v>
      </c>
      <c r="C220" s="8">
        <f t="shared" ref="C220:G220" si="3">(C108/C95-1)*100</f>
        <v>-11.137041975145245</v>
      </c>
      <c r="D220" s="8">
        <f t="shared" si="3"/>
        <v>-22.582251545248589</v>
      </c>
      <c r="E220" s="8">
        <f t="shared" si="3"/>
        <v>-0.73020950810257501</v>
      </c>
      <c r="F220" s="8">
        <f t="shared" si="3"/>
        <v>6.787222082402411</v>
      </c>
      <c r="G220" s="8">
        <f t="shared" si="3"/>
        <v>-2.7743343722577252</v>
      </c>
    </row>
    <row r="221" spans="1:7">
      <c r="A221" s="3"/>
      <c r="B221" s="100" t="s">
        <v>13</v>
      </c>
      <c r="C221" s="8">
        <f t="shared" ref="C221:G221" si="4">(C109/C96-1)*100</f>
        <v>-0.77041139536055958</v>
      </c>
      <c r="D221" s="8">
        <f t="shared" si="4"/>
        <v>-0.37874414232799136</v>
      </c>
      <c r="E221" s="8">
        <f t="shared" si="4"/>
        <v>-5.0054895673484978</v>
      </c>
      <c r="F221" s="8">
        <f t="shared" si="4"/>
        <v>2.0985338254694286</v>
      </c>
      <c r="G221" s="8">
        <f t="shared" si="4"/>
        <v>6.4959890597879433</v>
      </c>
    </row>
    <row r="222" spans="1:7" ht="13.5" customHeight="1">
      <c r="A222" s="3"/>
      <c r="B222" s="11" t="s">
        <v>24</v>
      </c>
      <c r="C222" s="8">
        <f t="shared" ref="C222:G222" si="5">(C110/C97-1)*100</f>
        <v>0.91557846596861392</v>
      </c>
      <c r="D222" s="8">
        <f t="shared" si="5"/>
        <v>0.7305854755764285</v>
      </c>
      <c r="E222" s="8">
        <f t="shared" si="5"/>
        <v>-3.231320796473458</v>
      </c>
      <c r="F222" s="8">
        <f t="shared" si="5"/>
        <v>3.2989404147127477</v>
      </c>
      <c r="G222" s="8">
        <f t="shared" si="5"/>
        <v>-0.85262926809210882</v>
      </c>
    </row>
    <row r="223" spans="1:7" ht="13.5" customHeight="1">
      <c r="A223" s="3"/>
      <c r="B223" s="100" t="s">
        <v>15</v>
      </c>
      <c r="C223" s="8">
        <f t="shared" ref="C223:G223" si="6">(C111/C98-1)*100</f>
        <v>0.80567518440832764</v>
      </c>
      <c r="D223" s="8">
        <f t="shared" si="6"/>
        <v>0.91587343748777972</v>
      </c>
      <c r="E223" s="8">
        <f t="shared" si="6"/>
        <v>-4.0917885683075745</v>
      </c>
      <c r="F223" s="8">
        <f t="shared" si="6"/>
        <v>1.8020298129798107</v>
      </c>
      <c r="G223" s="8">
        <f t="shared" si="6"/>
        <v>11.327940487581699</v>
      </c>
    </row>
    <row r="224" spans="1:7" ht="13.5" customHeight="1">
      <c r="A224" s="3"/>
      <c r="B224" s="11" t="s">
        <v>156</v>
      </c>
      <c r="C224" s="8">
        <f t="shared" ref="C224:G224" si="7">(C112/C99-1)*100</f>
        <v>0.37901818670869059</v>
      </c>
      <c r="D224" s="8">
        <f t="shared" si="7"/>
        <v>-0.21765316300774717</v>
      </c>
      <c r="E224" s="8">
        <f t="shared" si="7"/>
        <v>-1.8729402670083051</v>
      </c>
      <c r="F224" s="8">
        <f t="shared" si="7"/>
        <v>1.2294514273404111</v>
      </c>
      <c r="G224" s="8">
        <f t="shared" si="7"/>
        <v>6.355514720682498</v>
      </c>
    </row>
    <row r="225" spans="1:7" ht="13.5" customHeight="1">
      <c r="A225" s="3"/>
      <c r="B225" s="100" t="s">
        <v>129</v>
      </c>
      <c r="C225" s="8">
        <f t="shared" ref="C225:G225" si="8">(C113/C100-1)*100</f>
        <v>-0.58945379994364</v>
      </c>
      <c r="D225" s="8">
        <f t="shared" si="8"/>
        <v>-3.0391510676143429</v>
      </c>
      <c r="E225" s="8">
        <f t="shared" si="8"/>
        <v>5.3712189245280761E-2</v>
      </c>
      <c r="F225" s="8">
        <f t="shared" si="8"/>
        <v>1.9575383798444701</v>
      </c>
      <c r="G225" s="8">
        <f t="shared" si="8"/>
        <v>5.3368747796710192</v>
      </c>
    </row>
    <row r="226" spans="1:7" ht="13.5" hidden="1" customHeight="1">
      <c r="A226" s="3"/>
      <c r="B226" s="11" t="s">
        <v>130</v>
      </c>
      <c r="C226" s="8">
        <f t="shared" ref="C226:G226" si="9">(C114/C101-1)*100</f>
        <v>-100</v>
      </c>
      <c r="D226" s="8">
        <f t="shared" si="9"/>
        <v>-100</v>
      </c>
      <c r="E226" s="8">
        <f t="shared" si="9"/>
        <v>-100</v>
      </c>
      <c r="F226" s="8">
        <f t="shared" si="9"/>
        <v>-100</v>
      </c>
      <c r="G226" s="8">
        <f t="shared" si="9"/>
        <v>-100</v>
      </c>
    </row>
    <row r="227" spans="1:7" ht="13.5" hidden="1" customHeight="1">
      <c r="A227" s="7"/>
      <c r="B227" s="11" t="s">
        <v>131</v>
      </c>
      <c r="C227" s="8">
        <f t="shared" ref="C227:G227" si="10">(C115/C102-1)*100</f>
        <v>-100</v>
      </c>
      <c r="D227" s="8">
        <f t="shared" si="10"/>
        <v>-100</v>
      </c>
      <c r="E227" s="8">
        <f t="shared" si="10"/>
        <v>-100</v>
      </c>
      <c r="F227" s="8">
        <f t="shared" si="10"/>
        <v>-100</v>
      </c>
      <c r="G227" s="8">
        <f t="shared" si="10"/>
        <v>-100</v>
      </c>
    </row>
    <row r="228" spans="1:7" ht="13.5" hidden="1" customHeight="1">
      <c r="A228" s="7"/>
      <c r="B228" s="11" t="s">
        <v>132</v>
      </c>
      <c r="C228" s="8">
        <f t="shared" ref="C228:G228" si="11">(C116/C103-1)*100</f>
        <v>-100</v>
      </c>
      <c r="D228" s="8">
        <f t="shared" si="11"/>
        <v>-100</v>
      </c>
      <c r="E228" s="8">
        <f t="shared" si="11"/>
        <v>-100</v>
      </c>
      <c r="F228" s="8">
        <f t="shared" si="11"/>
        <v>-100</v>
      </c>
      <c r="G228" s="8">
        <f t="shared" si="11"/>
        <v>-100</v>
      </c>
    </row>
    <row r="229" spans="1:7" ht="13.5" hidden="1" customHeight="1">
      <c r="A229" s="3"/>
      <c r="B229" s="11" t="s">
        <v>133</v>
      </c>
      <c r="C229" s="8">
        <f t="shared" ref="C229:G229" si="12">(C117/C104-1)*100</f>
        <v>-100</v>
      </c>
      <c r="D229" s="8">
        <f t="shared" si="12"/>
        <v>-100</v>
      </c>
      <c r="E229" s="8">
        <f t="shared" si="12"/>
        <v>-100</v>
      </c>
      <c r="F229" s="8">
        <f t="shared" si="12"/>
        <v>-100</v>
      </c>
      <c r="G229" s="8">
        <f t="shared" si="12"/>
        <v>-100</v>
      </c>
    </row>
    <row r="230" spans="1:7" ht="13.5" hidden="1" customHeight="1">
      <c r="A230" s="3"/>
      <c r="B230" s="11" t="s">
        <v>134</v>
      </c>
      <c r="C230" s="8">
        <f t="shared" ref="C230:G230" si="13">(C118/C105-1)*100</f>
        <v>-100</v>
      </c>
      <c r="D230" s="8">
        <f t="shared" si="13"/>
        <v>-100</v>
      </c>
      <c r="E230" s="8">
        <f t="shared" si="13"/>
        <v>-100</v>
      </c>
      <c r="F230" s="8">
        <f t="shared" si="13"/>
        <v>-100</v>
      </c>
      <c r="G230" s="8">
        <f t="shared" si="13"/>
        <v>-100</v>
      </c>
    </row>
    <row r="231" spans="1:7" ht="13.5" hidden="1" customHeight="1">
      <c r="A231" s="3"/>
      <c r="B231" s="11" t="s">
        <v>117</v>
      </c>
      <c r="C231" s="8">
        <f t="shared" ref="C231:G231" si="14">(C119/C106-1)*100</f>
        <v>-100</v>
      </c>
      <c r="D231" s="8">
        <f t="shared" si="14"/>
        <v>-100</v>
      </c>
      <c r="E231" s="8">
        <f t="shared" si="14"/>
        <v>-100</v>
      </c>
      <c r="F231" s="8">
        <f t="shared" si="14"/>
        <v>-100</v>
      </c>
      <c r="G231" s="8">
        <f t="shared" si="14"/>
        <v>-100</v>
      </c>
    </row>
    <row r="232" spans="1:7" ht="6" customHeight="1">
      <c r="A232" s="3"/>
      <c r="B232" s="7"/>
      <c r="C232" s="8"/>
      <c r="D232" s="8"/>
      <c r="E232" s="8"/>
      <c r="F232" s="8"/>
      <c r="G232" s="8"/>
    </row>
    <row r="233" spans="1:7" s="82" customFormat="1" ht="15.75" customHeight="1">
      <c r="A233" s="130" t="s">
        <v>149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-0.96890855174081003</v>
      </c>
      <c r="D234" s="8">
        <v>-3.1704893991871899</v>
      </c>
      <c r="E234" s="8">
        <v>-2.8188083718102099</v>
      </c>
      <c r="F234" s="8">
        <v>3.8758785169542298</v>
      </c>
      <c r="G234" s="8">
        <v>-1.69642162750738</v>
      </c>
    </row>
    <row r="235" spans="1:7" ht="14.4" hidden="1" customHeight="1">
      <c r="A235" s="28"/>
      <c r="B235" s="7" t="s">
        <v>13</v>
      </c>
      <c r="C235" s="8">
        <v>-5.81190607244449</v>
      </c>
      <c r="D235" s="8">
        <v>-2.9123516548022601</v>
      </c>
      <c r="E235" s="8">
        <v>-8.7389708961719101</v>
      </c>
      <c r="F235" s="8">
        <v>-9.8261396631793794</v>
      </c>
      <c r="G235" s="8">
        <v>-1.11167135668732</v>
      </c>
    </row>
    <row r="236" spans="1:7" ht="14.4" hidden="1" customHeight="1">
      <c r="A236" s="1"/>
      <c r="B236" s="7" t="s">
        <v>14</v>
      </c>
      <c r="C236" s="8">
        <v>8.9005346155009306</v>
      </c>
      <c r="D236" s="8">
        <v>16.814897905043502</v>
      </c>
      <c r="E236" s="8">
        <v>1.8972526081343499</v>
      </c>
      <c r="F236" s="8">
        <v>-0.138608425443806</v>
      </c>
      <c r="G236" s="8">
        <v>11.679635658832099</v>
      </c>
    </row>
    <row r="237" spans="1:7" ht="14.4" hidden="1" customHeight="1">
      <c r="A237" s="3"/>
      <c r="B237" s="7" t="s">
        <v>15</v>
      </c>
      <c r="C237" s="8">
        <v>-4.76465290964512</v>
      </c>
      <c r="D237" s="8">
        <v>-9.3588172431748795</v>
      </c>
      <c r="E237" s="8">
        <v>-2.3297009248593099</v>
      </c>
      <c r="F237" s="8">
        <v>-0.215636048980926</v>
      </c>
      <c r="G237" s="8">
        <v>0.653352662450146</v>
      </c>
    </row>
    <row r="238" spans="1:7" ht="14.4" hidden="1" customHeight="1">
      <c r="A238" s="1"/>
      <c r="B238" s="7" t="s">
        <v>16</v>
      </c>
      <c r="C238" s="8">
        <v>4.2616311829134004</v>
      </c>
      <c r="D238" s="8">
        <v>-1.20565860350651</v>
      </c>
      <c r="E238" s="8">
        <v>17.0701054882893</v>
      </c>
      <c r="F238" s="8">
        <v>4.5797876035826404</v>
      </c>
      <c r="G238" s="8">
        <v>6.4167599505914099</v>
      </c>
    </row>
    <row r="239" spans="1:7" ht="14.4" hidden="1" customHeight="1">
      <c r="A239" s="1"/>
      <c r="B239" s="7" t="s">
        <v>17</v>
      </c>
      <c r="C239" s="8">
        <v>9.2123770431257803</v>
      </c>
      <c r="D239" s="8">
        <v>19.492584009762599</v>
      </c>
      <c r="E239" s="8">
        <v>6.3728994224023801</v>
      </c>
      <c r="F239" s="8">
        <v>1.09218683132528</v>
      </c>
      <c r="G239" s="8">
        <v>-4.6181150642504996</v>
      </c>
    </row>
    <row r="240" spans="1:7" ht="14.4" hidden="1" customHeight="1">
      <c r="A240" s="1"/>
      <c r="B240" s="7" t="s">
        <v>18</v>
      </c>
      <c r="C240" s="8">
        <v>4.6980861683737896</v>
      </c>
      <c r="D240" s="8">
        <v>7.6477251088534404</v>
      </c>
      <c r="E240" s="8">
        <v>-8.4975218725630697</v>
      </c>
      <c r="F240" s="8">
        <v>7.0214022625078103</v>
      </c>
      <c r="G240" s="8">
        <v>8.8645152087956394</v>
      </c>
    </row>
    <row r="241" spans="1:7" ht="14.4" hidden="1" customHeight="1">
      <c r="A241" s="1"/>
      <c r="B241" s="7" t="s">
        <v>19</v>
      </c>
      <c r="C241" s="8">
        <v>-3.7795309172533198</v>
      </c>
      <c r="D241" s="8">
        <v>-7.3696684438371696</v>
      </c>
      <c r="E241" s="8">
        <v>5.6934578677619898</v>
      </c>
      <c r="F241" s="8">
        <v>-3.01380823042062</v>
      </c>
      <c r="G241" s="8">
        <v>-3.5806091279526</v>
      </c>
    </row>
    <row r="242" spans="1:7" ht="14.4" hidden="1" customHeight="1">
      <c r="A242" s="1"/>
      <c r="B242" s="7" t="s">
        <v>20</v>
      </c>
      <c r="C242" s="8">
        <v>-15.041036050801599</v>
      </c>
      <c r="D242" s="8">
        <v>-28.483698007014699</v>
      </c>
      <c r="E242" s="8">
        <v>-7.6432935368616901</v>
      </c>
      <c r="F242" s="8">
        <v>-2.1955088715110098</v>
      </c>
      <c r="G242" s="8">
        <v>-0.48499913184826898</v>
      </c>
    </row>
    <row r="243" spans="1:7" ht="14.4" hidden="1" customHeight="1">
      <c r="A243" s="1"/>
      <c r="B243" s="7" t="s">
        <v>21</v>
      </c>
      <c r="C243" s="8">
        <v>7.6538834146832198</v>
      </c>
      <c r="D243" s="8">
        <v>17.7064691872895</v>
      </c>
      <c r="E243" s="8">
        <v>-3.8313039299018401</v>
      </c>
      <c r="F243" s="8">
        <v>2.24589143771566</v>
      </c>
      <c r="G243" s="8">
        <v>6.8242846151292298</v>
      </c>
    </row>
    <row r="244" spans="1:7" ht="14.4" hidden="1" customHeight="1">
      <c r="A244" s="1"/>
      <c r="B244" s="7" t="s">
        <v>22</v>
      </c>
      <c r="C244" s="8">
        <v>1.53665835555499</v>
      </c>
      <c r="D244" s="8">
        <v>2.19931520692711</v>
      </c>
      <c r="E244" s="8">
        <v>4.6652722766923302</v>
      </c>
      <c r="F244" s="8">
        <v>0.247531231895422</v>
      </c>
      <c r="G244" s="8">
        <v>-2.01638535870894</v>
      </c>
    </row>
    <row r="245" spans="1:7" ht="14.4" hidden="1" customHeight="1">
      <c r="A245" s="1"/>
      <c r="B245" s="7" t="s">
        <v>23</v>
      </c>
      <c r="C245" s="8">
        <v>-3.4309469343864398</v>
      </c>
      <c r="D245" s="8">
        <v>-6.3102585360594103</v>
      </c>
      <c r="E245" s="8">
        <v>1.3330604560635599</v>
      </c>
      <c r="F245" s="8">
        <v>0.77660502591740499</v>
      </c>
      <c r="G245" s="8">
        <v>-9.9887863201754108</v>
      </c>
    </row>
    <row r="246" spans="1:7" ht="6.75" customHeight="1">
      <c r="A246" s="28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5.0794356134430796</v>
      </c>
      <c r="D247" s="8">
        <v>8.5707867597224894</v>
      </c>
      <c r="E247" s="8">
        <v>-0.53199910970805897</v>
      </c>
      <c r="F247" s="8">
        <v>6.3671443269784902</v>
      </c>
      <c r="G247" s="8">
        <v>-2.0869002327724901</v>
      </c>
    </row>
    <row r="248" spans="1:7" hidden="1">
      <c r="A248" s="28"/>
      <c r="B248" s="7" t="s">
        <v>13</v>
      </c>
      <c r="C248" s="8">
        <v>-7.38715072663196</v>
      </c>
      <c r="D248" s="8">
        <v>-7.5685474040934402</v>
      </c>
      <c r="E248" s="8">
        <v>-8.6592718552845103</v>
      </c>
      <c r="F248" s="8">
        <v>-8.8960874768895195</v>
      </c>
      <c r="G248" s="8">
        <v>-0.210518053701547</v>
      </c>
    </row>
    <row r="249" spans="1:7" hidden="1">
      <c r="A249" s="28"/>
      <c r="B249" s="7" t="s">
        <v>14</v>
      </c>
      <c r="C249" s="8">
        <v>8.9455000174290404</v>
      </c>
      <c r="D249" s="8">
        <v>18.393576972174898</v>
      </c>
      <c r="E249" s="8">
        <v>2.0253252982252801</v>
      </c>
      <c r="F249" s="8">
        <v>-0.22957373093223099</v>
      </c>
      <c r="G249" s="8">
        <v>7.4441868985288799</v>
      </c>
    </row>
    <row r="250" spans="1:7" hidden="1">
      <c r="A250" s="28"/>
      <c r="B250" s="7" t="s">
        <v>15</v>
      </c>
      <c r="C250" s="8">
        <v>-5.0606188513547297</v>
      </c>
      <c r="D250" s="8">
        <v>-9.4867017323700704</v>
      </c>
      <c r="E250" s="8">
        <v>-3.9922225081373099</v>
      </c>
      <c r="F250" s="8">
        <v>-0.450728418551816</v>
      </c>
      <c r="G250" s="8">
        <v>0.79295082853245702</v>
      </c>
    </row>
    <row r="251" spans="1:7" hidden="1">
      <c r="A251" s="28"/>
      <c r="B251" s="7" t="s">
        <v>16</v>
      </c>
      <c r="C251" s="8">
        <v>9.8893332177680602</v>
      </c>
      <c r="D251" s="8">
        <v>10.7615488206397</v>
      </c>
      <c r="E251" s="8">
        <v>17.3752444592957</v>
      </c>
      <c r="F251" s="8">
        <v>5.1857925778163096</v>
      </c>
      <c r="G251" s="8">
        <v>7.5768628867683496</v>
      </c>
    </row>
    <row r="252" spans="1:7" hidden="1">
      <c r="A252" s="28"/>
      <c r="B252" s="7" t="s">
        <v>30</v>
      </c>
      <c r="C252" s="8">
        <v>-0.1</v>
      </c>
      <c r="D252" s="8">
        <v>-3.3611144182684001</v>
      </c>
      <c r="E252" s="8">
        <v>10.808805501798499</v>
      </c>
      <c r="F252" s="8">
        <v>1.4459771252110201</v>
      </c>
      <c r="G252" s="8">
        <v>-6.99201041974049</v>
      </c>
    </row>
    <row r="253" spans="1:7" hidden="1">
      <c r="A253" s="3"/>
      <c r="B253" s="7" t="s">
        <v>31</v>
      </c>
      <c r="C253" s="8">
        <v>5.17844922402106</v>
      </c>
      <c r="D253" s="8">
        <v>10.565864618431799</v>
      </c>
      <c r="E253" s="8">
        <v>-9.3200634324708993</v>
      </c>
      <c r="F253" s="8">
        <v>5.2681324629727699</v>
      </c>
      <c r="G253" s="8">
        <v>9.1402292594852792</v>
      </c>
    </row>
    <row r="254" spans="1:7" hidden="1">
      <c r="A254" s="3"/>
      <c r="B254" s="7" t="s">
        <v>27</v>
      </c>
      <c r="C254" s="8">
        <v>-2.7622872031764598</v>
      </c>
      <c r="D254" s="8">
        <v>-3.53279141612418</v>
      </c>
      <c r="E254" s="8">
        <v>5.7419218183237799</v>
      </c>
      <c r="F254" s="8">
        <v>-4.9899125169274896</v>
      </c>
      <c r="G254" s="8">
        <v>-6.7546172433724596</v>
      </c>
    </row>
    <row r="255" spans="1:7" hidden="1">
      <c r="A255" s="3"/>
      <c r="B255" s="7" t="s">
        <v>28</v>
      </c>
      <c r="C255" s="8">
        <v>-12.4437904282047</v>
      </c>
      <c r="D255" s="8">
        <v>-23.821674986680001</v>
      </c>
      <c r="E255" s="8">
        <v>-7.5087870671264501</v>
      </c>
      <c r="F255" s="8">
        <v>-1.8193802690160901</v>
      </c>
      <c r="G255" s="8">
        <v>0.65244863036226797</v>
      </c>
    </row>
    <row r="256" spans="1:7" hidden="1">
      <c r="A256" s="3"/>
      <c r="B256" s="7" t="s">
        <v>29</v>
      </c>
      <c r="C256" s="8">
        <v>6.4312042627034698</v>
      </c>
      <c r="D256" s="8">
        <v>15.806198408832101</v>
      </c>
      <c r="E256" s="8">
        <v>-5.3546549810034803</v>
      </c>
      <c r="F256" s="8">
        <v>1.54244464575428</v>
      </c>
      <c r="G256" s="8">
        <v>6.6583173619925802</v>
      </c>
    </row>
    <row r="257" spans="1:7" hidden="1">
      <c r="A257" s="10"/>
      <c r="B257" s="2" t="s">
        <v>22</v>
      </c>
      <c r="C257" s="8">
        <v>1.46387432719679</v>
      </c>
      <c r="D257" s="8">
        <v>0.96794117954908099</v>
      </c>
      <c r="E257" s="8">
        <v>4.9441316914433697</v>
      </c>
      <c r="F257" s="8">
        <v>1.4700845215445999</v>
      </c>
      <c r="G257" s="8">
        <v>-1.60768687248334</v>
      </c>
    </row>
    <row r="258" spans="1:7" hidden="1">
      <c r="A258" s="10"/>
      <c r="B258" s="2" t="s">
        <v>23</v>
      </c>
      <c r="C258" s="8">
        <v>-2.33765491766232</v>
      </c>
      <c r="D258" s="8">
        <v>-4.0418630872539696</v>
      </c>
      <c r="E258" s="8">
        <v>0.67475665806042695</v>
      </c>
      <c r="F258" s="8">
        <v>0.92481475674761604</v>
      </c>
      <c r="G258" s="8">
        <v>-8.5223801922452598</v>
      </c>
    </row>
    <row r="259" spans="1:7" ht="10.5" hidden="1" customHeight="1">
      <c r="A259" s="3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8">
        <v>1.5214177826631701</v>
      </c>
      <c r="D260" s="8">
        <v>2.8892272235187901</v>
      </c>
      <c r="E260" s="8">
        <v>-1.1684838663484101</v>
      </c>
      <c r="F260" s="8">
        <v>3.28945901717363</v>
      </c>
      <c r="G260" s="8">
        <v>-3.9471077925970901</v>
      </c>
    </row>
    <row r="261" spans="1:7" ht="13.5" hidden="1" customHeight="1">
      <c r="A261" s="7"/>
      <c r="B261" s="11" t="s">
        <v>13</v>
      </c>
      <c r="C261" s="8">
        <v>-4.8732406389131997</v>
      </c>
      <c r="D261" s="8">
        <v>-3.59184800085051</v>
      </c>
      <c r="E261" s="8">
        <v>-7.7855306355344096</v>
      </c>
      <c r="F261" s="8">
        <v>-7.4836145158392</v>
      </c>
      <c r="G261" s="8">
        <v>2.2736746466650599</v>
      </c>
    </row>
    <row r="262" spans="1:7" ht="13.5" hidden="1" customHeight="1">
      <c r="A262" s="7"/>
      <c r="B262" s="11" t="s">
        <v>14</v>
      </c>
      <c r="C262" s="8">
        <v>-10.0087872124192</v>
      </c>
      <c r="D262" s="8">
        <v>-8.3978386199443502</v>
      </c>
      <c r="E262" s="8">
        <v>-11.6888729726939</v>
      </c>
      <c r="F262" s="8">
        <v>-11.821726572788901</v>
      </c>
      <c r="G262" s="8">
        <v>-8.8982424034188803</v>
      </c>
    </row>
    <row r="263" spans="1:7" ht="13.5" hidden="1" customHeight="1">
      <c r="A263" s="7"/>
      <c r="B263" s="11" t="s">
        <v>15</v>
      </c>
      <c r="C263" s="8">
        <v>-92.924014904095799</v>
      </c>
      <c r="D263" s="8">
        <v>-93.067068258123498</v>
      </c>
      <c r="E263" s="8">
        <v>-94.789359829158997</v>
      </c>
      <c r="F263" s="8">
        <v>-90.446600542016697</v>
      </c>
      <c r="G263" s="8">
        <v>-95.865801484549195</v>
      </c>
    </row>
    <row r="264" spans="1:7" ht="13.5" hidden="1" customHeight="1">
      <c r="A264" s="7"/>
      <c r="B264" s="11" t="s">
        <v>16</v>
      </c>
      <c r="C264" s="30">
        <v>763.31127981366603</v>
      </c>
      <c r="D264" s="30">
        <v>580.36673348208706</v>
      </c>
      <c r="E264" s="30">
        <v>1361.69722708627</v>
      </c>
      <c r="F264" s="30">
        <v>566.05926531984596</v>
      </c>
      <c r="G264" s="30">
        <v>1973.1352390218501</v>
      </c>
    </row>
    <row r="265" spans="1:7" ht="13.5" hidden="1" customHeight="1">
      <c r="A265" s="7"/>
      <c r="B265" s="11" t="s">
        <v>30</v>
      </c>
      <c r="C265" s="8">
        <v>90.181315699958901</v>
      </c>
      <c r="D265" s="8">
        <v>160.20749920774301</v>
      </c>
      <c r="E265" s="8">
        <v>55.704078375321401</v>
      </c>
      <c r="F265" s="8">
        <v>65.369284726966796</v>
      </c>
      <c r="G265" s="8">
        <v>34.334727163357698</v>
      </c>
    </row>
    <row r="266" spans="1:7" ht="13.5" hidden="1" customHeight="1">
      <c r="A266" s="7"/>
      <c r="B266" s="11" t="s">
        <v>31</v>
      </c>
      <c r="C266" s="8">
        <v>12.2998683367813</v>
      </c>
      <c r="D266" s="8">
        <v>17.018472914678</v>
      </c>
      <c r="E266" s="8">
        <v>0.16960781431782901</v>
      </c>
      <c r="F266" s="8">
        <v>12.6572537198447</v>
      </c>
      <c r="G266" s="8">
        <v>10.503957366702</v>
      </c>
    </row>
    <row r="267" spans="1:7" ht="13.5" hidden="1" customHeight="1">
      <c r="A267" s="7"/>
      <c r="B267" s="11" t="s">
        <v>27</v>
      </c>
      <c r="C267" s="8">
        <v>-3.6632324730347401</v>
      </c>
      <c r="D267" s="8">
        <v>-6.3450267419468096</v>
      </c>
      <c r="E267" s="8">
        <v>9.1004896809214806</v>
      </c>
      <c r="F267" s="8">
        <v>-4.6051382909057903</v>
      </c>
      <c r="G267" s="8">
        <v>-7.2562280992302304</v>
      </c>
    </row>
    <row r="268" spans="1:7" ht="13.5" hidden="1" customHeight="1">
      <c r="A268" s="7"/>
      <c r="B268" s="11" t="s">
        <v>20</v>
      </c>
      <c r="C268" s="8">
        <v>-6.9944932105447902E-2</v>
      </c>
      <c r="D268" s="8">
        <v>2.7949544076534001</v>
      </c>
      <c r="E268" s="8">
        <v>-8.0255417469150299</v>
      </c>
      <c r="F268" s="8">
        <v>-2.53678752273317</v>
      </c>
      <c r="G268" s="8">
        <v>6.1074572343859304</v>
      </c>
    </row>
    <row r="269" spans="1:7" ht="13.5" hidden="1" customHeight="1">
      <c r="A269" s="7"/>
      <c r="B269" s="11" t="s">
        <v>21</v>
      </c>
      <c r="C269" s="8">
        <v>-6.0178343428050196</v>
      </c>
      <c r="D269" s="8">
        <v>-10.276533898704599</v>
      </c>
      <c r="E269" s="8">
        <v>-6.7266508562235003</v>
      </c>
      <c r="F269" s="8">
        <v>-0.39211505285015003</v>
      </c>
      <c r="G269" s="8">
        <v>0.440654796937823</v>
      </c>
    </row>
    <row r="270" spans="1:7" ht="13.5" hidden="1" customHeight="1">
      <c r="A270" s="7"/>
      <c r="B270" s="11" t="s">
        <v>22</v>
      </c>
      <c r="C270" s="8">
        <v>0.83717915723109404</v>
      </c>
      <c r="D270" s="8">
        <v>2.5599588449031399</v>
      </c>
      <c r="E270" s="8">
        <v>-0.46102070792885003</v>
      </c>
      <c r="F270" s="8">
        <v>-1.70804135127214</v>
      </c>
      <c r="G270" s="8">
        <v>1.60088796648297</v>
      </c>
    </row>
    <row r="271" spans="1:7" ht="13.5" hidden="1" customHeight="1">
      <c r="A271" s="3"/>
      <c r="B271" s="11" t="s">
        <v>23</v>
      </c>
      <c r="C271" s="8">
        <v>10.923336724416799</v>
      </c>
      <c r="D271" s="8">
        <v>18.275146379928799</v>
      </c>
      <c r="E271" s="8">
        <v>7.7543350102500703</v>
      </c>
      <c r="F271" s="8">
        <v>6.9385864073469703</v>
      </c>
      <c r="G271" s="8">
        <v>-2.9096339871708299</v>
      </c>
    </row>
    <row r="272" spans="1:7" ht="15" hidden="1" customHeight="1">
      <c r="A272" s="3"/>
      <c r="B272" s="11"/>
      <c r="C272" s="8"/>
      <c r="D272" s="8"/>
      <c r="E272" s="8"/>
      <c r="F272" s="8"/>
      <c r="G272" s="8"/>
    </row>
    <row r="273" spans="1:7" ht="13.5" hidden="1" customHeight="1">
      <c r="A273" s="3">
        <v>2021</v>
      </c>
      <c r="B273" s="12" t="s">
        <v>12</v>
      </c>
      <c r="C273" s="8">
        <v>-19.809999320829402</v>
      </c>
      <c r="D273" s="8">
        <v>-33.995951756548401</v>
      </c>
      <c r="E273" s="8">
        <v>-7.3755720825158999</v>
      </c>
      <c r="F273" s="8">
        <v>-4.8683322221436001</v>
      </c>
      <c r="G273" s="8">
        <v>-7.8360563967434604</v>
      </c>
    </row>
    <row r="274" spans="1:7" ht="13.5" hidden="1" customHeight="1">
      <c r="A274" s="3"/>
      <c r="B274" s="11" t="s">
        <v>13</v>
      </c>
      <c r="C274" s="8">
        <v>3.7873202192480599</v>
      </c>
      <c r="D274" s="8">
        <v>14.0643106294895</v>
      </c>
      <c r="E274" s="8">
        <v>-4.4837042594939698</v>
      </c>
      <c r="F274" s="8">
        <v>-2.01111623873516</v>
      </c>
      <c r="G274" s="8">
        <v>-4.6100700235612999</v>
      </c>
    </row>
    <row r="275" spans="1:7" ht="13.5" hidden="1" customHeight="1">
      <c r="A275" s="7"/>
      <c r="B275" s="11" t="s">
        <v>24</v>
      </c>
      <c r="C275" s="8">
        <v>26.627469733354101</v>
      </c>
      <c r="D275" s="8">
        <v>42.600786592638499</v>
      </c>
      <c r="E275" s="8">
        <v>2.73017447161306</v>
      </c>
      <c r="F275" s="8">
        <v>1.0527289301131399</v>
      </c>
      <c r="G275" s="8">
        <v>60.1728178143603</v>
      </c>
    </row>
    <row r="276" spans="1:7" ht="13.5" hidden="1" customHeight="1">
      <c r="A276" s="7"/>
      <c r="B276" s="11" t="s">
        <v>15</v>
      </c>
      <c r="C276" s="8">
        <v>-9.13693308785464</v>
      </c>
      <c r="D276" s="8">
        <v>-8.2820830190854302</v>
      </c>
      <c r="E276" s="8">
        <v>-5.6329094917382596</v>
      </c>
      <c r="F276" s="8">
        <v>-4.7119367081234298</v>
      </c>
      <c r="G276" s="8">
        <v>-22.168922875559701</v>
      </c>
    </row>
    <row r="277" spans="1:7" ht="13.5" hidden="1" customHeight="1">
      <c r="A277" s="7"/>
      <c r="B277" s="11" t="s">
        <v>32</v>
      </c>
      <c r="C277" s="8">
        <v>-19.735709195638801</v>
      </c>
      <c r="D277" s="8">
        <v>-31.568279522504799</v>
      </c>
      <c r="E277" s="8">
        <v>-2.29409395485454</v>
      </c>
      <c r="F277" s="8">
        <v>-2.8144045469972601</v>
      </c>
      <c r="G277" s="8">
        <v>-22.010859845866399</v>
      </c>
    </row>
    <row r="278" spans="1:7" ht="13.5" hidden="1" customHeight="1">
      <c r="A278" s="7"/>
      <c r="B278" s="11" t="s">
        <v>33</v>
      </c>
      <c r="C278" s="8">
        <v>-91.771342719438493</v>
      </c>
      <c r="D278" s="8">
        <v>-94.429588471157899</v>
      </c>
      <c r="E278" s="8">
        <v>-88.718305512201297</v>
      </c>
      <c r="F278" s="8">
        <v>-87.789842776482104</v>
      </c>
      <c r="G278" s="8">
        <v>-95.736166259779395</v>
      </c>
    </row>
    <row r="279" spans="1:7" ht="13.5" hidden="1" customHeight="1">
      <c r="A279" s="7"/>
      <c r="B279" s="11" t="s">
        <v>31</v>
      </c>
      <c r="C279" s="8">
        <v>84.977753826409099</v>
      </c>
      <c r="D279" s="8">
        <v>274.41910366180701</v>
      </c>
      <c r="E279" s="8">
        <v>13.7960071844553</v>
      </c>
      <c r="F279" s="8">
        <v>13.2493519906846</v>
      </c>
      <c r="G279" s="8">
        <v>92.099521147488105</v>
      </c>
    </row>
    <row r="280" spans="1:7" ht="13.5" hidden="1" customHeight="1">
      <c r="A280" s="7"/>
      <c r="B280" s="11" t="s">
        <v>19</v>
      </c>
      <c r="C280" s="8">
        <v>238.22229897107701</v>
      </c>
      <c r="D280" s="8">
        <v>154.50357539384501</v>
      </c>
      <c r="E280" s="8">
        <v>397.29534986725798</v>
      </c>
      <c r="F280" s="8">
        <v>320.30180452978601</v>
      </c>
      <c r="G280" s="8">
        <v>59.227683787769799</v>
      </c>
    </row>
    <row r="281" spans="1:7" ht="13.5" hidden="1" customHeight="1">
      <c r="A281" s="7"/>
      <c r="B281" s="11" t="s">
        <v>20</v>
      </c>
      <c r="C281" s="8">
        <v>83.480603497102095</v>
      </c>
      <c r="D281" s="8">
        <v>111.998922229144</v>
      </c>
      <c r="E281" s="8">
        <v>29.979342061776901</v>
      </c>
      <c r="F281" s="8">
        <v>36.870511535123697</v>
      </c>
      <c r="G281" s="8">
        <v>512.60389163948901</v>
      </c>
    </row>
    <row r="282" spans="1:7" ht="15" hidden="1" customHeight="1">
      <c r="A282" s="7"/>
      <c r="B282" s="11" t="s">
        <v>21</v>
      </c>
      <c r="C282" s="8">
        <v>36.156725214016198</v>
      </c>
      <c r="D282" s="8">
        <v>41.377490906639402</v>
      </c>
      <c r="E282" s="8">
        <v>14.6197994851352</v>
      </c>
      <c r="F282" s="8">
        <v>18.285252768175301</v>
      </c>
      <c r="G282" s="8">
        <v>47.566225669026998</v>
      </c>
    </row>
    <row r="283" spans="1:7" ht="15" hidden="1" customHeight="1">
      <c r="A283" s="7"/>
      <c r="B283" s="7" t="s">
        <v>22</v>
      </c>
      <c r="C283" s="8">
        <v>-5.4974781475387902</v>
      </c>
      <c r="D283" s="8">
        <v>-16.4123254620621</v>
      </c>
      <c r="E283" s="8">
        <v>16.3427615213004</v>
      </c>
      <c r="F283" s="8">
        <v>15.349955574247501</v>
      </c>
      <c r="G283" s="8">
        <v>6.6316946550517102</v>
      </c>
    </row>
    <row r="284" spans="1:7" ht="15" hidden="1" customHeight="1">
      <c r="A284" s="7"/>
      <c r="B284" s="7" t="s">
        <v>23</v>
      </c>
      <c r="C284" s="8">
        <v>10.066423413171901</v>
      </c>
      <c r="D284" s="8">
        <v>7.5340730181910702</v>
      </c>
      <c r="E284" s="8">
        <v>7.86656457176238</v>
      </c>
      <c r="F284" s="8">
        <v>8.7439199309398408</v>
      </c>
      <c r="G284" s="8">
        <v>25.143918938375698</v>
      </c>
    </row>
    <row r="285" spans="1:7" ht="6" hidden="1" customHeight="1">
      <c r="A285" s="7"/>
      <c r="B285" s="7"/>
      <c r="C285" s="8"/>
      <c r="D285" s="8"/>
      <c r="E285" s="8"/>
      <c r="F285" s="8"/>
      <c r="G285" s="8"/>
    </row>
    <row r="286" spans="1:7" ht="13.5" hidden="1" customHeight="1">
      <c r="A286" s="3">
        <v>2022</v>
      </c>
      <c r="B286" s="12" t="s">
        <v>12</v>
      </c>
      <c r="C286" s="8">
        <f>(C61/C59-1)*100</f>
        <v>-11.224246491243372</v>
      </c>
      <c r="D286" s="8">
        <f>(D61/D59-1)*100</f>
        <v>-21.25623233011903</v>
      </c>
      <c r="E286" s="8">
        <f>(E61/E59-1)*100</f>
        <v>7.1508172027998862</v>
      </c>
      <c r="F286" s="8">
        <f>(F61/F59-1)*100</f>
        <v>10.76380455678121</v>
      </c>
      <c r="G286" s="8">
        <f>(G61/G59-1)*100</f>
        <v>-36.293972458969911</v>
      </c>
    </row>
    <row r="287" spans="1:7" ht="13.5" hidden="1" customHeight="1">
      <c r="A287" s="3"/>
      <c r="B287" s="13" t="s">
        <v>13</v>
      </c>
      <c r="C287" s="8">
        <f t="shared" ref="C287:G297" si="15">(C62/C61-1)*100</f>
        <v>-2.5405450075444591</v>
      </c>
      <c r="D287" s="8">
        <f t="shared" si="15"/>
        <v>1.3693857706458257</v>
      </c>
      <c r="E287" s="8">
        <f t="shared" si="15"/>
        <v>-2.9609179951263664</v>
      </c>
      <c r="F287" s="8">
        <f t="shared" si="15"/>
        <v>-4.4421288207767358</v>
      </c>
      <c r="G287" s="8">
        <f t="shared" si="15"/>
        <v>-4.4545293596360391</v>
      </c>
    </row>
    <row r="288" spans="1:7" ht="13.5" hidden="1" customHeight="1">
      <c r="A288" s="7"/>
      <c r="B288" s="13" t="s">
        <v>14</v>
      </c>
      <c r="C288" s="8">
        <f t="shared" si="15"/>
        <v>26.162639880316153</v>
      </c>
      <c r="D288" s="8">
        <f t="shared" si="15"/>
        <v>53.94281154323879</v>
      </c>
      <c r="E288" s="8">
        <f t="shared" si="15"/>
        <v>1.5715574070488181</v>
      </c>
      <c r="F288" s="8">
        <f t="shared" si="15"/>
        <v>2.5301253769494325</v>
      </c>
      <c r="G288" s="8">
        <f t="shared" si="15"/>
        <v>32.108862918677985</v>
      </c>
    </row>
    <row r="289" spans="1:16376" ht="13.5" hidden="1" customHeight="1">
      <c r="A289" s="7"/>
      <c r="B289" s="13" t="s">
        <v>25</v>
      </c>
      <c r="C289" s="8">
        <f t="shared" si="15"/>
        <v>-8.5000000000003073</v>
      </c>
      <c r="D289" s="8">
        <f t="shared" si="15"/>
        <v>-15.861161566519444</v>
      </c>
      <c r="E289" s="8">
        <f t="shared" si="15"/>
        <v>1.2216497762878253</v>
      </c>
      <c r="F289" s="8">
        <f t="shared" si="15"/>
        <v>2.6720683398028466</v>
      </c>
      <c r="G289" s="8">
        <f t="shared" si="15"/>
        <v>5.345653186695154</v>
      </c>
    </row>
    <row r="290" spans="1:16376" ht="13.5" hidden="1" customHeight="1">
      <c r="A290" s="7"/>
      <c r="B290" s="11" t="s">
        <v>26</v>
      </c>
      <c r="C290" s="8">
        <f t="shared" si="15"/>
        <v>-10.51587301587238</v>
      </c>
      <c r="D290" s="8">
        <f t="shared" si="15"/>
        <v>-17.786561264821778</v>
      </c>
      <c r="E290" s="8">
        <f t="shared" si="15"/>
        <v>0.37581584211709984</v>
      </c>
      <c r="F290" s="8">
        <f t="shared" si="15"/>
        <v>0.5367878754330091</v>
      </c>
      <c r="G290" s="8">
        <f t="shared" si="15"/>
        <v>-9.3966369930769016</v>
      </c>
    </row>
    <row r="291" spans="1:16376" ht="13.5" hidden="1" customHeight="1">
      <c r="A291" s="7"/>
      <c r="B291" s="11" t="s">
        <v>33</v>
      </c>
      <c r="C291" s="8">
        <f t="shared" si="15"/>
        <v>12.175218942662092</v>
      </c>
      <c r="D291" s="8">
        <f t="shared" si="15"/>
        <v>25.030413316763234</v>
      </c>
      <c r="E291" s="8">
        <f t="shared" si="15"/>
        <v>2.9146345825139752</v>
      </c>
      <c r="F291" s="8">
        <f t="shared" si="15"/>
        <v>1.5958387397305485</v>
      </c>
      <c r="G291" s="8">
        <f t="shared" si="15"/>
        <v>5.7004830917879001</v>
      </c>
    </row>
    <row r="292" spans="1:16376" ht="13.5" hidden="1" customHeight="1">
      <c r="A292" s="7"/>
      <c r="B292" s="11" t="s">
        <v>34</v>
      </c>
      <c r="C292" s="8">
        <f t="shared" si="15"/>
        <v>-12.945019192892449</v>
      </c>
      <c r="D292" s="8">
        <f t="shared" si="15"/>
        <v>-22.050978361506434</v>
      </c>
      <c r="E292" s="8">
        <f t="shared" si="15"/>
        <v>1.3306855525269778</v>
      </c>
      <c r="F292" s="8">
        <f t="shared" si="15"/>
        <v>1.3885863486674532</v>
      </c>
      <c r="G292" s="8">
        <f t="shared" si="15"/>
        <v>-18.144280744559815</v>
      </c>
    </row>
    <row r="293" spans="1:16376" ht="13.5" hidden="1" customHeight="1">
      <c r="A293" s="7"/>
      <c r="B293" s="11" t="s">
        <v>35</v>
      </c>
      <c r="C293" s="8">
        <f t="shared" si="15"/>
        <v>18.234244085169536</v>
      </c>
      <c r="D293" s="8">
        <f t="shared" si="15"/>
        <v>32.405685669442889</v>
      </c>
      <c r="E293" s="8">
        <f t="shared" si="15"/>
        <v>-1.599945973950978</v>
      </c>
      <c r="F293" s="8">
        <f t="shared" si="15"/>
        <v>-2.3589219361161762</v>
      </c>
      <c r="G293" s="8">
        <f t="shared" si="15"/>
        <v>3.5245915136240979</v>
      </c>
    </row>
    <row r="294" spans="1:16376" ht="13.5" hidden="1" customHeight="1">
      <c r="A294" s="7"/>
      <c r="B294" s="15" t="s">
        <v>20</v>
      </c>
      <c r="C294" s="8">
        <f t="shared" si="15"/>
        <v>-1.3847981608919313</v>
      </c>
      <c r="D294" s="8">
        <f t="shared" si="15"/>
        <v>-1.7263922972471368</v>
      </c>
      <c r="E294" s="8">
        <f t="shared" si="15"/>
        <v>0.55943925964090369</v>
      </c>
      <c r="F294" s="8">
        <f t="shared" si="15"/>
        <v>0.84162397270317602</v>
      </c>
      <c r="G294" s="8">
        <f t="shared" si="15"/>
        <v>-1.9783056162309354</v>
      </c>
    </row>
    <row r="295" spans="1:16376" ht="15" hidden="1" customHeight="1">
      <c r="A295" s="7"/>
      <c r="B295" s="15" t="s">
        <v>21</v>
      </c>
      <c r="C295" s="8">
        <f t="shared" si="15"/>
        <v>-4.3962230371956013</v>
      </c>
      <c r="D295" s="8">
        <f t="shared" si="15"/>
        <v>-8.7815238453464506</v>
      </c>
      <c r="E295" s="8">
        <f t="shared" si="15"/>
        <v>0.67978716184819987</v>
      </c>
      <c r="F295" s="8">
        <f t="shared" si="15"/>
        <v>0.66507032490903395</v>
      </c>
      <c r="G295" s="8">
        <f t="shared" si="15"/>
        <v>-7.0733329562358227</v>
      </c>
    </row>
    <row r="296" spans="1:16376" ht="15" hidden="1" customHeight="1">
      <c r="A296" s="7"/>
      <c r="B296" s="7" t="s">
        <v>22</v>
      </c>
      <c r="C296" s="8">
        <f t="shared" si="15"/>
        <v>2.9917365800455231</v>
      </c>
      <c r="D296" s="8">
        <f t="shared" si="15"/>
        <v>6.4465164005697906</v>
      </c>
      <c r="E296" s="8">
        <f t="shared" si="15"/>
        <v>1.0860777377746711</v>
      </c>
      <c r="F296" s="8">
        <f t="shared" si="15"/>
        <v>1.5096932732510782</v>
      </c>
      <c r="G296" s="8">
        <f t="shared" si="15"/>
        <v>-5.2845682749398488</v>
      </c>
    </row>
    <row r="297" spans="1:16376" ht="15" hidden="1" customHeight="1">
      <c r="A297" s="7"/>
      <c r="B297" s="79" t="s">
        <v>23</v>
      </c>
      <c r="C297" s="8">
        <f t="shared" si="15"/>
        <v>9.4490572322768038</v>
      </c>
      <c r="D297" s="8">
        <f t="shared" si="15"/>
        <v>13.95529185038653</v>
      </c>
      <c r="E297" s="8">
        <f t="shared" si="15"/>
        <v>4.7460829489218481</v>
      </c>
      <c r="F297" s="8">
        <f t="shared" si="15"/>
        <v>3.7348639237125392</v>
      </c>
      <c r="G297" s="8">
        <f t="shared" si="15"/>
        <v>2.3773014106228674</v>
      </c>
    </row>
    <row r="298" spans="1:16376" ht="15" hidden="1" customHeight="1"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  <c r="AT298" s="138"/>
      <c r="AU298" s="138"/>
      <c r="AV298" s="138"/>
      <c r="AW298" s="138"/>
      <c r="AX298" s="138"/>
      <c r="AY298" s="138"/>
      <c r="AZ298" s="138"/>
      <c r="BA298" s="138"/>
      <c r="BB298" s="138"/>
      <c r="BC298" s="138"/>
      <c r="BD298" s="138"/>
      <c r="BE298" s="138"/>
      <c r="BF298" s="138"/>
      <c r="BG298" s="138"/>
      <c r="BH298" s="138"/>
      <c r="BI298" s="138"/>
      <c r="BJ298" s="138"/>
      <c r="BK298" s="138"/>
      <c r="BL298" s="138"/>
      <c r="BM298" s="138"/>
      <c r="BN298" s="138"/>
      <c r="BO298" s="138"/>
      <c r="BP298" s="138"/>
      <c r="BQ298" s="138"/>
      <c r="BR298" s="138"/>
      <c r="BS298" s="138"/>
      <c r="BT298" s="138"/>
      <c r="BU298" s="138"/>
      <c r="BV298" s="138"/>
      <c r="BW298" s="138"/>
      <c r="BX298" s="138"/>
      <c r="BY298" s="138"/>
      <c r="BZ298" s="138"/>
      <c r="CA298" s="138"/>
      <c r="CB298" s="138"/>
      <c r="CC298" s="138"/>
      <c r="CD298" s="138"/>
      <c r="CE298" s="138"/>
      <c r="CF298" s="138"/>
      <c r="CG298" s="138"/>
      <c r="CH298" s="138"/>
      <c r="CI298" s="138"/>
      <c r="CJ298" s="138"/>
      <c r="CK298" s="138"/>
      <c r="CL298" s="138"/>
      <c r="CM298" s="138"/>
      <c r="CN298" s="138"/>
      <c r="CO298" s="138"/>
      <c r="CP298" s="138"/>
      <c r="CQ298" s="138"/>
      <c r="CR298" s="138"/>
      <c r="CS298" s="138"/>
      <c r="CT298" s="138"/>
      <c r="CU298" s="138"/>
      <c r="CV298" s="138"/>
      <c r="CW298" s="138"/>
      <c r="CX298" s="138"/>
      <c r="CY298" s="138"/>
      <c r="CZ298" s="138"/>
      <c r="DA298" s="138"/>
      <c r="DB298" s="138"/>
      <c r="DC298" s="138"/>
      <c r="DD298" s="138"/>
      <c r="DE298" s="138"/>
      <c r="DF298" s="138"/>
      <c r="DG298" s="138"/>
      <c r="DH298" s="138"/>
      <c r="DI298" s="138"/>
      <c r="DJ298" s="138"/>
      <c r="DK298" s="138"/>
      <c r="DL298" s="138"/>
      <c r="DM298" s="138"/>
      <c r="DN298" s="138"/>
      <c r="DO298" s="138"/>
      <c r="DP298" s="138"/>
      <c r="DQ298" s="138"/>
      <c r="DR298" s="138"/>
      <c r="DS298" s="138"/>
      <c r="DT298" s="138"/>
      <c r="DU298" s="138"/>
      <c r="DV298" s="138"/>
      <c r="DW298" s="138"/>
      <c r="DX298" s="138"/>
      <c r="DY298" s="138"/>
      <c r="DZ298" s="138"/>
      <c r="EA298" s="138"/>
      <c r="EB298" s="138"/>
      <c r="EC298" s="138"/>
      <c r="ED298" s="138"/>
      <c r="EE298" s="138"/>
      <c r="EF298" s="138"/>
      <c r="EG298" s="138"/>
      <c r="EH298" s="138"/>
      <c r="EI298" s="138"/>
      <c r="EJ298" s="138"/>
      <c r="EK298" s="138"/>
      <c r="EL298" s="138"/>
      <c r="EM298" s="138"/>
      <c r="EN298" s="138"/>
      <c r="EO298" s="138"/>
      <c r="EP298" s="138"/>
      <c r="EQ298" s="138"/>
      <c r="ER298" s="138"/>
      <c r="ES298" s="138"/>
      <c r="ET298" s="138"/>
      <c r="EU298" s="138"/>
      <c r="EV298" s="138"/>
      <c r="EW298" s="138"/>
      <c r="EX298" s="138"/>
      <c r="EY298" s="138"/>
      <c r="EZ298" s="138"/>
      <c r="FA298" s="138"/>
      <c r="FB298" s="138"/>
      <c r="FC298" s="138"/>
      <c r="FD298" s="138"/>
      <c r="FE298" s="138"/>
      <c r="FF298" s="138"/>
      <c r="FG298" s="138"/>
      <c r="FH298" s="138"/>
      <c r="FI298" s="138"/>
      <c r="FJ298" s="138"/>
      <c r="FK298" s="138"/>
      <c r="FL298" s="138"/>
      <c r="FM298" s="138"/>
      <c r="FN298" s="138"/>
      <c r="FO298" s="138"/>
      <c r="FP298" s="138"/>
      <c r="FQ298" s="138"/>
      <c r="FR298" s="138"/>
      <c r="FS298" s="138"/>
      <c r="FT298" s="138"/>
      <c r="FU298" s="138"/>
      <c r="FV298" s="138"/>
      <c r="FW298" s="138"/>
      <c r="FX298" s="138"/>
      <c r="FY298" s="138"/>
      <c r="FZ298" s="138"/>
      <c r="GA298" s="138"/>
      <c r="GB298" s="138"/>
      <c r="GC298" s="138"/>
      <c r="GD298" s="138"/>
      <c r="GE298" s="138"/>
      <c r="GF298" s="138"/>
      <c r="GG298" s="138"/>
      <c r="GH298" s="138"/>
      <c r="GI298" s="138"/>
      <c r="GJ298" s="138"/>
      <c r="GK298" s="138"/>
      <c r="GL298" s="138"/>
      <c r="GM298" s="138"/>
      <c r="GN298" s="138"/>
      <c r="GO298" s="138"/>
      <c r="GP298" s="138"/>
      <c r="GQ298" s="138"/>
      <c r="GR298" s="138"/>
      <c r="GS298" s="138"/>
      <c r="GT298" s="138"/>
      <c r="GU298" s="138"/>
      <c r="GV298" s="138"/>
      <c r="GW298" s="138"/>
      <c r="GX298" s="138"/>
      <c r="GY298" s="138"/>
      <c r="GZ298" s="138"/>
      <c r="HA298" s="138"/>
      <c r="HB298" s="138"/>
      <c r="HC298" s="138"/>
      <c r="HD298" s="138"/>
      <c r="HE298" s="138"/>
      <c r="HF298" s="138"/>
      <c r="HG298" s="138"/>
      <c r="HH298" s="138"/>
      <c r="HI298" s="138"/>
      <c r="HJ298" s="138"/>
      <c r="HK298" s="138"/>
      <c r="HL298" s="138"/>
      <c r="HM298" s="138"/>
      <c r="HN298" s="138"/>
      <c r="HO298" s="138"/>
      <c r="HP298" s="138"/>
      <c r="HQ298" s="138"/>
      <c r="HR298" s="138"/>
      <c r="HS298" s="138"/>
      <c r="HT298" s="138"/>
      <c r="HU298" s="138"/>
      <c r="HV298" s="138"/>
      <c r="HW298" s="138"/>
      <c r="HX298" s="138"/>
      <c r="HY298" s="138"/>
      <c r="HZ298" s="138"/>
      <c r="IA298" s="138"/>
      <c r="IB298" s="138"/>
      <c r="IC298" s="138"/>
      <c r="ID298" s="138"/>
      <c r="IE298" s="138"/>
      <c r="IF298" s="138"/>
      <c r="IG298" s="138"/>
      <c r="IH298" s="138"/>
      <c r="II298" s="138"/>
      <c r="IJ298" s="138"/>
      <c r="IK298" s="138"/>
      <c r="IL298" s="138"/>
      <c r="IM298" s="138"/>
      <c r="IN298" s="138"/>
      <c r="IO298" s="138"/>
      <c r="IP298" s="138"/>
      <c r="IQ298" s="138"/>
      <c r="IR298" s="138"/>
      <c r="IS298" s="138"/>
      <c r="IT298" s="138"/>
      <c r="IU298" s="138"/>
      <c r="IV298" s="138"/>
      <c r="IW298" s="138"/>
      <c r="IX298" s="138"/>
      <c r="IY298" s="138"/>
      <c r="IZ298" s="138"/>
      <c r="JA298" s="138"/>
      <c r="JB298" s="138"/>
      <c r="JC298" s="138"/>
      <c r="JD298" s="138"/>
      <c r="JE298" s="138"/>
      <c r="JF298" s="138"/>
      <c r="JG298" s="138"/>
      <c r="JH298" s="138"/>
      <c r="JI298" s="138"/>
      <c r="JJ298" s="138"/>
      <c r="JK298" s="138"/>
      <c r="JL298" s="138"/>
      <c r="JM298" s="138"/>
      <c r="JN298" s="138"/>
      <c r="JO298" s="138"/>
      <c r="JP298" s="138"/>
      <c r="JQ298" s="138"/>
      <c r="JR298" s="138"/>
      <c r="JS298" s="138"/>
      <c r="JT298" s="138"/>
      <c r="JU298" s="138"/>
      <c r="JV298" s="138"/>
      <c r="JW298" s="138"/>
      <c r="JX298" s="138"/>
      <c r="JY298" s="138"/>
      <c r="JZ298" s="138"/>
      <c r="KA298" s="138"/>
      <c r="KB298" s="138"/>
      <c r="KC298" s="138"/>
      <c r="KD298" s="138"/>
      <c r="KE298" s="138"/>
      <c r="KF298" s="138"/>
      <c r="KG298" s="138"/>
      <c r="KH298" s="138"/>
      <c r="KI298" s="138"/>
      <c r="KJ298" s="138"/>
      <c r="KK298" s="138"/>
      <c r="KL298" s="138"/>
      <c r="KM298" s="138"/>
      <c r="KN298" s="138"/>
      <c r="KO298" s="138"/>
      <c r="KP298" s="138"/>
      <c r="KQ298" s="138"/>
      <c r="KR298" s="138"/>
      <c r="KS298" s="138"/>
      <c r="KT298" s="138"/>
      <c r="KU298" s="138"/>
      <c r="KV298" s="138"/>
      <c r="KW298" s="138"/>
      <c r="KX298" s="138"/>
      <c r="KY298" s="138"/>
      <c r="KZ298" s="138"/>
      <c r="LA298" s="138"/>
      <c r="LB298" s="138"/>
      <c r="LC298" s="138"/>
      <c r="LD298" s="138"/>
      <c r="LE298" s="138"/>
      <c r="LF298" s="138"/>
      <c r="LG298" s="138"/>
      <c r="LH298" s="138"/>
      <c r="LI298" s="138"/>
      <c r="LJ298" s="138"/>
      <c r="LK298" s="138"/>
      <c r="LL298" s="138"/>
      <c r="LM298" s="138"/>
      <c r="LN298" s="138"/>
      <c r="LO298" s="138"/>
      <c r="LP298" s="138"/>
      <c r="LQ298" s="138"/>
      <c r="LR298" s="138"/>
      <c r="LS298" s="138"/>
      <c r="LT298" s="138"/>
      <c r="LU298" s="138"/>
      <c r="LV298" s="138"/>
      <c r="LW298" s="138"/>
      <c r="LX298" s="138"/>
      <c r="LY298" s="138"/>
      <c r="LZ298" s="138"/>
      <c r="MA298" s="138"/>
      <c r="MB298" s="138"/>
      <c r="MC298" s="138"/>
      <c r="MD298" s="138"/>
      <c r="ME298" s="138"/>
      <c r="MF298" s="138"/>
      <c r="MG298" s="138"/>
      <c r="MH298" s="138"/>
      <c r="MI298" s="138"/>
      <c r="MJ298" s="138"/>
      <c r="MK298" s="138"/>
      <c r="ML298" s="138"/>
      <c r="MM298" s="138"/>
      <c r="MN298" s="138"/>
      <c r="MO298" s="138"/>
      <c r="MP298" s="138"/>
      <c r="MQ298" s="138"/>
      <c r="MR298" s="138"/>
      <c r="MS298" s="138"/>
      <c r="MT298" s="138"/>
      <c r="MU298" s="138"/>
      <c r="MV298" s="138"/>
      <c r="MW298" s="138"/>
      <c r="MX298" s="138"/>
      <c r="MY298" s="138"/>
      <c r="MZ298" s="138"/>
      <c r="NA298" s="138"/>
      <c r="NB298" s="138"/>
      <c r="NC298" s="138"/>
      <c r="ND298" s="138"/>
      <c r="NE298" s="138"/>
      <c r="NF298" s="138"/>
      <c r="NG298" s="138"/>
      <c r="NH298" s="138"/>
      <c r="NI298" s="138"/>
      <c r="NJ298" s="138"/>
      <c r="NK298" s="138"/>
      <c r="NL298" s="138"/>
      <c r="NM298" s="138"/>
      <c r="NN298" s="138"/>
      <c r="NO298" s="138"/>
      <c r="NP298" s="138"/>
      <c r="NQ298" s="138"/>
      <c r="NR298" s="138"/>
      <c r="NS298" s="138"/>
      <c r="NT298" s="138"/>
      <c r="NU298" s="138"/>
      <c r="NV298" s="138"/>
      <c r="NW298" s="138"/>
      <c r="NX298" s="138"/>
      <c r="NY298" s="138"/>
      <c r="NZ298" s="138"/>
      <c r="OA298" s="138"/>
      <c r="OB298" s="138"/>
      <c r="OC298" s="138"/>
      <c r="OD298" s="138"/>
      <c r="OE298" s="138"/>
      <c r="OF298" s="138"/>
      <c r="OG298" s="138"/>
      <c r="OH298" s="138"/>
      <c r="OI298" s="138"/>
      <c r="OJ298" s="138"/>
      <c r="OK298" s="138"/>
      <c r="OL298" s="138"/>
      <c r="OM298" s="138"/>
      <c r="ON298" s="138"/>
      <c r="OO298" s="138"/>
      <c r="OP298" s="138"/>
      <c r="OQ298" s="138"/>
      <c r="OR298" s="138"/>
      <c r="OS298" s="138"/>
      <c r="OT298" s="138"/>
      <c r="OU298" s="138"/>
      <c r="OV298" s="138"/>
      <c r="OW298" s="138"/>
      <c r="OX298" s="138"/>
      <c r="OY298" s="138"/>
      <c r="OZ298" s="138"/>
      <c r="PA298" s="138"/>
      <c r="PB298" s="138"/>
      <c r="PC298" s="138"/>
      <c r="PD298" s="138"/>
      <c r="PE298" s="138"/>
      <c r="PF298" s="138"/>
      <c r="PG298" s="138"/>
      <c r="PH298" s="138"/>
      <c r="PI298" s="138"/>
      <c r="PJ298" s="138"/>
      <c r="PK298" s="138"/>
      <c r="PL298" s="138"/>
      <c r="PM298" s="138"/>
      <c r="PN298" s="138"/>
      <c r="PO298" s="138"/>
      <c r="PP298" s="138"/>
      <c r="PQ298" s="138"/>
      <c r="PR298" s="138"/>
      <c r="PS298" s="138"/>
      <c r="PT298" s="138"/>
      <c r="PU298" s="138"/>
      <c r="PV298" s="138"/>
      <c r="PW298" s="138"/>
      <c r="PX298" s="138"/>
      <c r="PY298" s="138"/>
      <c r="PZ298" s="138"/>
      <c r="QA298" s="138"/>
      <c r="QB298" s="138"/>
      <c r="QC298" s="138"/>
      <c r="QD298" s="138"/>
      <c r="QE298" s="138"/>
      <c r="QF298" s="138"/>
      <c r="QG298" s="138"/>
      <c r="QH298" s="138"/>
      <c r="QI298" s="138"/>
      <c r="QJ298" s="138"/>
      <c r="QK298" s="138"/>
      <c r="QL298" s="138"/>
      <c r="QM298" s="138"/>
      <c r="QN298" s="138"/>
      <c r="QO298" s="138"/>
      <c r="QP298" s="138"/>
      <c r="QQ298" s="138"/>
      <c r="QR298" s="138"/>
      <c r="QS298" s="138"/>
      <c r="QT298" s="138"/>
      <c r="QU298" s="138"/>
      <c r="QV298" s="138"/>
      <c r="QW298" s="138"/>
      <c r="QX298" s="138"/>
      <c r="QY298" s="138"/>
      <c r="QZ298" s="138"/>
      <c r="RA298" s="138"/>
      <c r="RB298" s="138"/>
      <c r="RC298" s="138"/>
      <c r="RD298" s="138"/>
      <c r="RE298" s="138"/>
      <c r="RF298" s="138"/>
      <c r="RG298" s="138"/>
      <c r="RH298" s="138"/>
      <c r="RI298" s="138"/>
      <c r="RJ298" s="138"/>
      <c r="RK298" s="138"/>
      <c r="RL298" s="138"/>
      <c r="RM298" s="138"/>
      <c r="RN298" s="138"/>
      <c r="RO298" s="138"/>
      <c r="RP298" s="138"/>
      <c r="RQ298" s="138"/>
      <c r="RR298" s="138"/>
      <c r="RS298" s="138"/>
      <c r="RT298" s="138"/>
      <c r="RU298" s="138"/>
      <c r="RV298" s="138"/>
      <c r="RW298" s="138"/>
      <c r="RX298" s="138"/>
      <c r="RY298" s="138"/>
      <c r="RZ298" s="138"/>
      <c r="SA298" s="138"/>
      <c r="SB298" s="138"/>
      <c r="SC298" s="138"/>
      <c r="SD298" s="138"/>
      <c r="SE298" s="138"/>
      <c r="SF298" s="138"/>
      <c r="SG298" s="138"/>
      <c r="SH298" s="138"/>
      <c r="SI298" s="138"/>
      <c r="SJ298" s="138"/>
      <c r="SK298" s="138"/>
      <c r="SL298" s="138"/>
      <c r="SM298" s="138"/>
      <c r="SN298" s="138"/>
      <c r="SO298" s="138"/>
      <c r="SP298" s="138"/>
      <c r="SQ298" s="138"/>
      <c r="SR298" s="138"/>
      <c r="SS298" s="138"/>
      <c r="ST298" s="138"/>
      <c r="SU298" s="138"/>
      <c r="SV298" s="138"/>
      <c r="SW298" s="138"/>
      <c r="SX298" s="138"/>
      <c r="SY298" s="138"/>
      <c r="SZ298" s="138"/>
      <c r="TA298" s="138"/>
      <c r="TB298" s="138"/>
      <c r="TC298" s="138"/>
      <c r="TD298" s="138"/>
      <c r="TE298" s="138"/>
      <c r="TF298" s="138"/>
      <c r="TG298" s="138"/>
      <c r="TH298" s="138"/>
      <c r="TI298" s="138"/>
      <c r="TJ298" s="138"/>
      <c r="TK298" s="138"/>
      <c r="TL298" s="138"/>
      <c r="TM298" s="138"/>
      <c r="TN298" s="138"/>
      <c r="TO298" s="138"/>
      <c r="TP298" s="138"/>
      <c r="TQ298" s="138"/>
      <c r="TR298" s="138"/>
      <c r="TS298" s="138"/>
      <c r="TT298" s="138"/>
      <c r="TU298" s="138"/>
      <c r="TV298" s="138"/>
      <c r="TW298" s="138"/>
      <c r="TX298" s="138"/>
      <c r="TY298" s="138"/>
      <c r="TZ298" s="138"/>
      <c r="UA298" s="138"/>
      <c r="UB298" s="138"/>
      <c r="UC298" s="138"/>
      <c r="UD298" s="138"/>
      <c r="UE298" s="138"/>
      <c r="UF298" s="138"/>
      <c r="UG298" s="138"/>
      <c r="UH298" s="138"/>
      <c r="UI298" s="138"/>
      <c r="UJ298" s="138"/>
      <c r="UK298" s="138"/>
      <c r="UL298" s="138"/>
      <c r="UM298" s="138"/>
      <c r="UN298" s="138"/>
      <c r="UO298" s="138"/>
      <c r="UP298" s="138"/>
      <c r="UQ298" s="138"/>
      <c r="UR298" s="138"/>
      <c r="US298" s="138"/>
      <c r="UT298" s="138"/>
      <c r="UU298" s="138"/>
      <c r="UV298" s="138"/>
      <c r="UW298" s="138"/>
      <c r="UX298" s="138"/>
      <c r="UY298" s="138"/>
      <c r="UZ298" s="138"/>
      <c r="VA298" s="138"/>
      <c r="VB298" s="138"/>
      <c r="VC298" s="138"/>
      <c r="VD298" s="138"/>
      <c r="VE298" s="138"/>
      <c r="VF298" s="138"/>
      <c r="VG298" s="138"/>
      <c r="VH298" s="138"/>
      <c r="VI298" s="138"/>
      <c r="VJ298" s="138"/>
      <c r="VK298" s="138"/>
      <c r="VL298" s="138"/>
      <c r="VM298" s="138"/>
      <c r="VN298" s="138"/>
      <c r="VO298" s="138"/>
      <c r="VP298" s="138"/>
      <c r="VQ298" s="138"/>
      <c r="VR298" s="138"/>
      <c r="VS298" s="138"/>
      <c r="VT298" s="138"/>
      <c r="VU298" s="138"/>
      <c r="VV298" s="138"/>
      <c r="VW298" s="138"/>
      <c r="VX298" s="138"/>
      <c r="VY298" s="138"/>
      <c r="VZ298" s="138"/>
      <c r="WA298" s="138"/>
      <c r="WB298" s="138"/>
      <c r="WC298" s="138"/>
      <c r="WD298" s="138"/>
      <c r="WE298" s="138"/>
      <c r="WF298" s="138"/>
      <c r="WG298" s="138"/>
      <c r="WH298" s="138"/>
      <c r="WI298" s="138"/>
      <c r="WJ298" s="138"/>
      <c r="WK298" s="138"/>
      <c r="WL298" s="138"/>
      <c r="WM298" s="138"/>
      <c r="WN298" s="138"/>
      <c r="WO298" s="138"/>
      <c r="WP298" s="138"/>
      <c r="WQ298" s="138"/>
      <c r="WR298" s="138"/>
      <c r="WS298" s="138"/>
      <c r="WT298" s="138"/>
      <c r="WU298" s="138"/>
      <c r="WV298" s="138"/>
      <c r="WW298" s="138"/>
      <c r="WX298" s="138"/>
      <c r="WY298" s="138"/>
      <c r="WZ298" s="138"/>
      <c r="XA298" s="138"/>
      <c r="XB298" s="138"/>
      <c r="XC298" s="138"/>
      <c r="XD298" s="138"/>
      <c r="XE298" s="138"/>
      <c r="XF298" s="138"/>
      <c r="XG298" s="138"/>
      <c r="XH298" s="138"/>
      <c r="XI298" s="138"/>
      <c r="XJ298" s="138"/>
      <c r="XK298" s="138"/>
      <c r="XL298" s="138"/>
      <c r="XM298" s="138"/>
      <c r="XN298" s="138"/>
      <c r="XO298" s="138"/>
      <c r="XP298" s="138"/>
      <c r="XQ298" s="138"/>
      <c r="XR298" s="138"/>
      <c r="XS298" s="138"/>
      <c r="XT298" s="138"/>
      <c r="XU298" s="138"/>
      <c r="XV298" s="138"/>
      <c r="XW298" s="138"/>
      <c r="XX298" s="138"/>
      <c r="XY298" s="138"/>
      <c r="XZ298" s="138"/>
      <c r="YA298" s="138"/>
      <c r="YB298" s="138"/>
      <c r="YC298" s="138"/>
      <c r="YD298" s="138"/>
      <c r="YE298" s="138"/>
      <c r="YF298" s="138"/>
      <c r="YG298" s="138"/>
      <c r="YH298" s="138"/>
      <c r="YI298" s="138"/>
      <c r="YJ298" s="138"/>
      <c r="YK298" s="138"/>
      <c r="YL298" s="138"/>
      <c r="YM298" s="138"/>
      <c r="YN298" s="138"/>
      <c r="YO298" s="138"/>
      <c r="YP298" s="138"/>
      <c r="YQ298" s="138"/>
      <c r="YR298" s="138"/>
      <c r="YS298" s="138"/>
      <c r="YT298" s="138"/>
      <c r="YU298" s="138"/>
      <c r="YV298" s="138"/>
      <c r="YW298" s="138"/>
      <c r="YX298" s="138"/>
      <c r="YY298" s="138"/>
      <c r="YZ298" s="138"/>
      <c r="ZA298" s="138"/>
      <c r="ZB298" s="138"/>
      <c r="ZC298" s="138"/>
      <c r="ZD298" s="138"/>
      <c r="ZE298" s="138"/>
      <c r="ZF298" s="138"/>
      <c r="ZG298" s="138"/>
      <c r="ZH298" s="138"/>
      <c r="ZI298" s="138"/>
      <c r="ZJ298" s="138"/>
      <c r="ZK298" s="138"/>
      <c r="ZL298" s="138"/>
      <c r="ZM298" s="138"/>
      <c r="ZN298" s="138"/>
      <c r="ZO298" s="138"/>
      <c r="ZP298" s="138"/>
      <c r="ZQ298" s="138"/>
      <c r="ZR298" s="138"/>
      <c r="ZS298" s="138"/>
      <c r="ZT298" s="138"/>
      <c r="ZU298" s="138"/>
      <c r="ZV298" s="138"/>
      <c r="ZW298" s="138"/>
      <c r="ZX298" s="138"/>
      <c r="ZY298" s="138"/>
      <c r="ZZ298" s="138"/>
      <c r="AAA298" s="138"/>
      <c r="AAB298" s="138"/>
      <c r="AAC298" s="138"/>
      <c r="AAD298" s="138"/>
      <c r="AAE298" s="138"/>
      <c r="AAF298" s="138"/>
      <c r="AAG298" s="138"/>
      <c r="AAH298" s="138"/>
      <c r="AAI298" s="138"/>
      <c r="AAJ298" s="138"/>
      <c r="AAK298" s="138"/>
      <c r="AAL298" s="138"/>
      <c r="AAM298" s="138"/>
      <c r="AAN298" s="138"/>
      <c r="AAO298" s="138"/>
      <c r="AAP298" s="138"/>
      <c r="AAQ298" s="138"/>
      <c r="AAR298" s="138"/>
      <c r="AAS298" s="138"/>
      <c r="AAT298" s="138"/>
      <c r="AAU298" s="138"/>
      <c r="AAV298" s="138"/>
      <c r="AAW298" s="138"/>
      <c r="AAX298" s="138"/>
      <c r="AAY298" s="138"/>
      <c r="AAZ298" s="138"/>
      <c r="ABA298" s="138"/>
      <c r="ABB298" s="138"/>
      <c r="ABC298" s="138"/>
      <c r="ABD298" s="138"/>
      <c r="ABE298" s="138"/>
      <c r="ABF298" s="138"/>
      <c r="ABG298" s="138"/>
      <c r="ABH298" s="138"/>
      <c r="ABI298" s="138"/>
      <c r="ABJ298" s="138"/>
      <c r="ABK298" s="138"/>
      <c r="ABL298" s="138"/>
      <c r="ABM298" s="138"/>
      <c r="ABN298" s="138"/>
      <c r="ABO298" s="138"/>
      <c r="ABP298" s="138"/>
      <c r="ABQ298" s="138"/>
      <c r="ABR298" s="138"/>
      <c r="ABS298" s="138"/>
      <c r="ABT298" s="138"/>
      <c r="ABU298" s="138"/>
      <c r="ABV298" s="138"/>
      <c r="ABW298" s="138"/>
      <c r="ABX298" s="138"/>
      <c r="ABY298" s="138"/>
      <c r="ABZ298" s="138"/>
      <c r="ACA298" s="138"/>
      <c r="ACB298" s="138"/>
      <c r="ACC298" s="138"/>
      <c r="ACD298" s="138"/>
      <c r="ACE298" s="138"/>
      <c r="ACF298" s="138"/>
      <c r="ACG298" s="138"/>
      <c r="ACH298" s="138"/>
      <c r="ACI298" s="138"/>
      <c r="ACJ298" s="138"/>
      <c r="ACK298" s="138"/>
      <c r="ACL298" s="138"/>
      <c r="ACM298" s="138"/>
      <c r="ACN298" s="138"/>
      <c r="ACO298" s="138"/>
      <c r="ACP298" s="138"/>
      <c r="ACQ298" s="138"/>
      <c r="ACR298" s="138"/>
      <c r="ACS298" s="138"/>
      <c r="ACT298" s="138"/>
      <c r="ACU298" s="138"/>
      <c r="ACV298" s="138"/>
      <c r="ACW298" s="138"/>
      <c r="ACX298" s="138"/>
      <c r="ACY298" s="138"/>
      <c r="ACZ298" s="138"/>
      <c r="ADA298" s="138"/>
      <c r="ADB298" s="138"/>
      <c r="ADC298" s="138"/>
      <c r="ADD298" s="138"/>
      <c r="ADE298" s="138"/>
      <c r="ADF298" s="138"/>
      <c r="ADG298" s="138"/>
      <c r="ADH298" s="138"/>
      <c r="ADI298" s="138"/>
      <c r="ADJ298" s="138"/>
      <c r="ADK298" s="138"/>
      <c r="ADL298" s="138"/>
      <c r="ADM298" s="138"/>
      <c r="ADN298" s="138"/>
      <c r="ADO298" s="138"/>
      <c r="ADP298" s="138"/>
      <c r="ADQ298" s="138"/>
      <c r="ADR298" s="138"/>
      <c r="ADS298" s="138"/>
      <c r="ADT298" s="138"/>
      <c r="ADU298" s="138"/>
      <c r="ADV298" s="138"/>
      <c r="ADW298" s="138"/>
      <c r="ADX298" s="138"/>
      <c r="ADY298" s="138"/>
      <c r="ADZ298" s="138"/>
      <c r="AEA298" s="138"/>
      <c r="AEB298" s="138"/>
      <c r="AEC298" s="138"/>
      <c r="AED298" s="138"/>
      <c r="AEE298" s="138"/>
      <c r="AEF298" s="138"/>
      <c r="AEG298" s="138"/>
      <c r="AEH298" s="138"/>
      <c r="AEI298" s="138"/>
      <c r="AEJ298" s="138"/>
      <c r="AEK298" s="138"/>
      <c r="AEL298" s="138"/>
      <c r="AEM298" s="138"/>
      <c r="AEN298" s="138"/>
      <c r="AEO298" s="138"/>
      <c r="AEP298" s="138"/>
      <c r="AEQ298" s="138"/>
      <c r="AER298" s="138"/>
      <c r="AES298" s="138"/>
      <c r="AET298" s="138"/>
      <c r="AEU298" s="138"/>
      <c r="AEV298" s="138"/>
      <c r="AEW298" s="138"/>
      <c r="AEX298" s="138"/>
      <c r="AEY298" s="138"/>
      <c r="AEZ298" s="138"/>
      <c r="AFA298" s="138"/>
      <c r="AFB298" s="138"/>
      <c r="AFC298" s="138"/>
      <c r="AFD298" s="138"/>
      <c r="AFE298" s="138"/>
      <c r="AFF298" s="138"/>
      <c r="AFG298" s="138"/>
      <c r="AFH298" s="138"/>
      <c r="AFI298" s="138"/>
      <c r="AFJ298" s="138"/>
      <c r="AFK298" s="138"/>
      <c r="AFL298" s="138"/>
      <c r="AFM298" s="138"/>
      <c r="AFN298" s="138"/>
      <c r="AFO298" s="138"/>
      <c r="AFP298" s="138"/>
      <c r="AFQ298" s="138"/>
      <c r="AFR298" s="138"/>
      <c r="AFS298" s="138"/>
      <c r="AFT298" s="138"/>
      <c r="AFU298" s="138"/>
      <c r="AFV298" s="138"/>
      <c r="AFW298" s="138"/>
      <c r="AFX298" s="138"/>
      <c r="AFY298" s="138"/>
      <c r="AFZ298" s="138"/>
      <c r="AGA298" s="138"/>
      <c r="AGB298" s="138"/>
      <c r="AGC298" s="138"/>
      <c r="AGD298" s="138"/>
      <c r="AGE298" s="138"/>
      <c r="AGF298" s="138"/>
      <c r="AGG298" s="138"/>
      <c r="AGH298" s="138"/>
      <c r="AGI298" s="138"/>
      <c r="AGJ298" s="138"/>
      <c r="AGK298" s="138"/>
      <c r="AGL298" s="138"/>
      <c r="AGM298" s="138"/>
      <c r="AGN298" s="138"/>
      <c r="AGO298" s="138"/>
      <c r="AGP298" s="138"/>
      <c r="AGQ298" s="138"/>
      <c r="AGR298" s="138"/>
      <c r="AGS298" s="138"/>
      <c r="AGT298" s="138"/>
      <c r="AGU298" s="138"/>
      <c r="AGV298" s="138"/>
      <c r="AGW298" s="138"/>
      <c r="AGX298" s="138"/>
      <c r="AGY298" s="138"/>
      <c r="AGZ298" s="138"/>
      <c r="AHA298" s="138"/>
      <c r="AHB298" s="138"/>
      <c r="AHC298" s="138"/>
      <c r="AHD298" s="138"/>
      <c r="AHE298" s="138"/>
      <c r="AHF298" s="138"/>
      <c r="AHG298" s="138"/>
      <c r="AHH298" s="138"/>
      <c r="AHI298" s="138"/>
      <c r="AHJ298" s="138"/>
      <c r="AHK298" s="138"/>
      <c r="AHL298" s="138"/>
      <c r="AHM298" s="138"/>
      <c r="AHN298" s="138"/>
      <c r="AHO298" s="138"/>
      <c r="AHP298" s="138"/>
      <c r="AHQ298" s="138"/>
      <c r="AHR298" s="138"/>
      <c r="AHS298" s="138"/>
      <c r="AHT298" s="138"/>
      <c r="AHU298" s="138"/>
      <c r="AHV298" s="138"/>
      <c r="AHW298" s="138"/>
      <c r="AHX298" s="138"/>
      <c r="AHY298" s="138"/>
      <c r="AHZ298" s="138"/>
      <c r="AIA298" s="138"/>
      <c r="AIB298" s="138"/>
      <c r="AIC298" s="138"/>
      <c r="AID298" s="138"/>
      <c r="AIE298" s="138"/>
      <c r="AIF298" s="138"/>
      <c r="AIG298" s="138"/>
      <c r="AIH298" s="138"/>
      <c r="AII298" s="138"/>
      <c r="AIJ298" s="138"/>
      <c r="AIK298" s="138"/>
      <c r="AIL298" s="138"/>
      <c r="AIM298" s="138"/>
      <c r="AIN298" s="138"/>
      <c r="AIO298" s="138"/>
      <c r="AIP298" s="138"/>
      <c r="AIQ298" s="138"/>
      <c r="AIR298" s="138"/>
      <c r="AIS298" s="138"/>
      <c r="AIT298" s="138"/>
      <c r="AIU298" s="138"/>
      <c r="AIV298" s="138"/>
      <c r="AIW298" s="138"/>
      <c r="AIX298" s="138"/>
      <c r="AIY298" s="138"/>
      <c r="AIZ298" s="138"/>
      <c r="AJA298" s="138"/>
      <c r="AJB298" s="138"/>
      <c r="AJC298" s="138"/>
      <c r="AJD298" s="138"/>
      <c r="AJE298" s="138"/>
      <c r="AJF298" s="138"/>
      <c r="AJG298" s="138"/>
      <c r="AJH298" s="138"/>
      <c r="AJI298" s="138"/>
      <c r="AJJ298" s="138"/>
      <c r="AJK298" s="138"/>
      <c r="AJL298" s="138"/>
      <c r="AJM298" s="138"/>
      <c r="AJN298" s="138"/>
      <c r="AJO298" s="138"/>
      <c r="AJP298" s="138"/>
      <c r="AJQ298" s="138"/>
      <c r="AJR298" s="138"/>
      <c r="AJS298" s="138"/>
      <c r="AJT298" s="138"/>
      <c r="AJU298" s="138"/>
      <c r="AJV298" s="138"/>
      <c r="AJW298" s="138"/>
      <c r="AJX298" s="138"/>
      <c r="AJY298" s="138"/>
      <c r="AJZ298" s="138"/>
      <c r="AKA298" s="138"/>
      <c r="AKB298" s="138"/>
      <c r="AKC298" s="138"/>
      <c r="AKD298" s="138"/>
      <c r="AKE298" s="138"/>
      <c r="AKF298" s="138"/>
      <c r="AKG298" s="138"/>
      <c r="AKH298" s="138"/>
      <c r="AKI298" s="138"/>
      <c r="AKJ298" s="138"/>
      <c r="AKK298" s="138"/>
      <c r="AKL298" s="138"/>
      <c r="AKM298" s="138"/>
      <c r="AKN298" s="138"/>
      <c r="AKO298" s="138"/>
      <c r="AKP298" s="138"/>
      <c r="AKQ298" s="138"/>
      <c r="AKR298" s="138"/>
      <c r="AKS298" s="138"/>
      <c r="AKT298" s="138"/>
      <c r="AKU298" s="138"/>
      <c r="AKV298" s="138"/>
      <c r="AKW298" s="138"/>
      <c r="AKX298" s="138"/>
      <c r="AKY298" s="138"/>
      <c r="AKZ298" s="138"/>
      <c r="ALA298" s="138"/>
      <c r="ALB298" s="138"/>
      <c r="ALC298" s="138"/>
      <c r="ALD298" s="138"/>
      <c r="ALE298" s="138"/>
      <c r="ALF298" s="138"/>
      <c r="ALG298" s="138"/>
      <c r="ALH298" s="138"/>
      <c r="ALI298" s="138"/>
      <c r="ALJ298" s="138"/>
      <c r="ALK298" s="138"/>
      <c r="ALL298" s="138"/>
      <c r="ALM298" s="138"/>
      <c r="ALN298" s="138"/>
      <c r="ALO298" s="138"/>
      <c r="ALP298" s="138"/>
      <c r="ALQ298" s="138"/>
      <c r="ALR298" s="138"/>
      <c r="ALS298" s="138"/>
      <c r="ALT298" s="138"/>
      <c r="ALU298" s="138"/>
      <c r="ALV298" s="138"/>
      <c r="ALW298" s="138"/>
      <c r="ALX298" s="138"/>
      <c r="ALY298" s="138"/>
      <c r="ALZ298" s="138"/>
      <c r="AMA298" s="138"/>
      <c r="AMB298" s="138"/>
      <c r="AMC298" s="138"/>
      <c r="AMD298" s="138"/>
      <c r="AME298" s="138"/>
      <c r="AMF298" s="138"/>
      <c r="AMG298" s="138"/>
      <c r="AMH298" s="138"/>
      <c r="AMI298" s="138"/>
      <c r="AMJ298" s="138"/>
      <c r="AMK298" s="138"/>
      <c r="AML298" s="138"/>
      <c r="AMM298" s="138"/>
      <c r="AMN298" s="138"/>
      <c r="AMO298" s="138"/>
      <c r="AMP298" s="138"/>
      <c r="AMQ298" s="138"/>
      <c r="AMR298" s="138"/>
      <c r="AMS298" s="138"/>
      <c r="AMT298" s="138"/>
      <c r="AMU298" s="138"/>
      <c r="AMV298" s="138"/>
      <c r="AMW298" s="138"/>
      <c r="AMX298" s="138"/>
      <c r="AMY298" s="138"/>
      <c r="AMZ298" s="138"/>
      <c r="ANA298" s="138"/>
      <c r="ANB298" s="138"/>
      <c r="ANC298" s="138"/>
      <c r="AND298" s="138"/>
      <c r="ANE298" s="138"/>
      <c r="ANF298" s="138"/>
      <c r="ANG298" s="138"/>
      <c r="ANH298" s="138"/>
      <c r="ANI298" s="138"/>
      <c r="ANJ298" s="138"/>
      <c r="ANK298" s="138"/>
      <c r="ANL298" s="138"/>
      <c r="ANM298" s="138"/>
      <c r="ANN298" s="138"/>
      <c r="ANO298" s="138"/>
      <c r="ANP298" s="138"/>
      <c r="ANQ298" s="138"/>
      <c r="ANR298" s="138"/>
      <c r="ANS298" s="138"/>
      <c r="ANT298" s="138"/>
      <c r="ANU298" s="138"/>
      <c r="ANV298" s="138"/>
      <c r="ANW298" s="138"/>
      <c r="ANX298" s="138"/>
      <c r="ANY298" s="138"/>
      <c r="ANZ298" s="138"/>
      <c r="AOA298" s="138"/>
      <c r="AOB298" s="138"/>
      <c r="AOC298" s="138"/>
      <c r="AOD298" s="138"/>
      <c r="AOE298" s="138"/>
      <c r="AOF298" s="138"/>
      <c r="AOG298" s="138"/>
      <c r="AOH298" s="138"/>
      <c r="AOI298" s="138"/>
      <c r="AOJ298" s="138"/>
      <c r="AOK298" s="138"/>
      <c r="AOL298" s="138"/>
      <c r="AOM298" s="138"/>
      <c r="AON298" s="138"/>
      <c r="AOO298" s="138"/>
      <c r="AOP298" s="138"/>
      <c r="AOQ298" s="138"/>
      <c r="AOR298" s="138"/>
      <c r="AOS298" s="138"/>
      <c r="AOT298" s="138"/>
      <c r="AOU298" s="138"/>
      <c r="AOV298" s="138"/>
      <c r="AOW298" s="138"/>
      <c r="AOX298" s="138"/>
      <c r="AOY298" s="138"/>
      <c r="AOZ298" s="138"/>
      <c r="APA298" s="138"/>
      <c r="APB298" s="138"/>
      <c r="APC298" s="138"/>
      <c r="APD298" s="138"/>
      <c r="APE298" s="138"/>
      <c r="APF298" s="138"/>
      <c r="APG298" s="138"/>
      <c r="APH298" s="138"/>
      <c r="API298" s="138"/>
      <c r="APJ298" s="138"/>
      <c r="APK298" s="138"/>
      <c r="APL298" s="138"/>
      <c r="APM298" s="138"/>
      <c r="APN298" s="138"/>
      <c r="APO298" s="138"/>
      <c r="APP298" s="138"/>
      <c r="APQ298" s="138"/>
      <c r="APR298" s="138"/>
      <c r="APS298" s="138"/>
      <c r="APT298" s="138"/>
      <c r="APU298" s="138"/>
      <c r="APV298" s="138"/>
      <c r="APW298" s="138"/>
      <c r="APX298" s="138"/>
      <c r="APY298" s="138"/>
      <c r="APZ298" s="138"/>
      <c r="AQA298" s="138"/>
      <c r="AQB298" s="138"/>
      <c r="AQC298" s="138"/>
      <c r="AQD298" s="138"/>
      <c r="AQE298" s="138"/>
      <c r="AQF298" s="138"/>
      <c r="AQG298" s="138"/>
      <c r="AQH298" s="138"/>
      <c r="AQI298" s="138"/>
      <c r="AQJ298" s="138"/>
      <c r="AQK298" s="138"/>
      <c r="AQL298" s="138"/>
      <c r="AQM298" s="138"/>
      <c r="AQN298" s="138"/>
      <c r="AQO298" s="138"/>
      <c r="AQP298" s="138"/>
      <c r="AQQ298" s="138"/>
      <c r="AQR298" s="138"/>
      <c r="AQS298" s="138"/>
      <c r="AQT298" s="138"/>
      <c r="AQU298" s="138"/>
      <c r="AQV298" s="138"/>
      <c r="AQW298" s="138"/>
      <c r="AQX298" s="138"/>
      <c r="AQY298" s="138"/>
      <c r="AQZ298" s="138"/>
      <c r="ARA298" s="138"/>
      <c r="ARB298" s="138"/>
      <c r="ARC298" s="138"/>
      <c r="ARD298" s="138"/>
      <c r="ARE298" s="138"/>
      <c r="ARF298" s="138"/>
      <c r="ARG298" s="138"/>
      <c r="ARH298" s="138"/>
      <c r="ARI298" s="138"/>
      <c r="ARJ298" s="138"/>
      <c r="ARK298" s="138"/>
      <c r="ARL298" s="138"/>
      <c r="ARM298" s="138"/>
      <c r="ARN298" s="138"/>
      <c r="ARO298" s="138"/>
      <c r="ARP298" s="138"/>
      <c r="ARQ298" s="138"/>
      <c r="ARR298" s="138"/>
      <c r="ARS298" s="138"/>
      <c r="ART298" s="138"/>
      <c r="ARU298" s="138"/>
      <c r="ARV298" s="138"/>
      <c r="ARW298" s="138"/>
      <c r="ARX298" s="138"/>
      <c r="ARY298" s="138"/>
      <c r="ARZ298" s="138"/>
      <c r="ASA298" s="138"/>
      <c r="ASB298" s="138"/>
      <c r="ASC298" s="138"/>
      <c r="ASD298" s="138"/>
      <c r="ASE298" s="138"/>
      <c r="ASF298" s="138"/>
      <c r="ASG298" s="138"/>
      <c r="ASH298" s="138"/>
      <c r="ASI298" s="138"/>
      <c r="ASJ298" s="138"/>
      <c r="ASK298" s="138"/>
      <c r="ASL298" s="138"/>
      <c r="ASM298" s="138"/>
      <c r="ASN298" s="138"/>
      <c r="ASO298" s="138"/>
      <c r="ASP298" s="138"/>
      <c r="ASQ298" s="138"/>
      <c r="ASR298" s="138"/>
      <c r="ASS298" s="138"/>
      <c r="AST298" s="138"/>
      <c r="ASU298" s="138"/>
      <c r="ASV298" s="138"/>
      <c r="ASW298" s="138"/>
      <c r="ASX298" s="138"/>
      <c r="ASY298" s="138"/>
      <c r="ASZ298" s="138"/>
      <c r="ATA298" s="138"/>
      <c r="ATB298" s="138"/>
      <c r="ATC298" s="138"/>
      <c r="ATD298" s="138"/>
      <c r="ATE298" s="138"/>
      <c r="ATF298" s="138"/>
      <c r="ATG298" s="138"/>
      <c r="ATH298" s="138"/>
      <c r="ATI298" s="138"/>
      <c r="ATJ298" s="138"/>
      <c r="ATK298" s="138"/>
      <c r="ATL298" s="138"/>
      <c r="ATM298" s="138"/>
      <c r="ATN298" s="138"/>
      <c r="ATO298" s="138"/>
      <c r="ATP298" s="138"/>
      <c r="ATQ298" s="138"/>
      <c r="ATR298" s="138"/>
      <c r="ATS298" s="138"/>
      <c r="ATT298" s="138"/>
      <c r="ATU298" s="138"/>
      <c r="ATV298" s="138"/>
      <c r="ATW298" s="138"/>
      <c r="ATX298" s="138"/>
      <c r="ATY298" s="138"/>
      <c r="ATZ298" s="138"/>
      <c r="AUA298" s="138"/>
      <c r="AUB298" s="138"/>
      <c r="AUC298" s="138"/>
      <c r="AUD298" s="138"/>
      <c r="AUE298" s="138"/>
      <c r="AUF298" s="138"/>
      <c r="AUG298" s="138"/>
      <c r="AUH298" s="138"/>
      <c r="AUI298" s="138"/>
      <c r="AUJ298" s="138"/>
      <c r="AUK298" s="138"/>
      <c r="AUL298" s="138"/>
      <c r="AUM298" s="138"/>
      <c r="AUN298" s="138"/>
      <c r="AUO298" s="138"/>
      <c r="AUP298" s="138"/>
      <c r="AUQ298" s="138"/>
      <c r="AUR298" s="138"/>
      <c r="AUS298" s="138"/>
      <c r="AUT298" s="138"/>
      <c r="AUU298" s="138"/>
      <c r="AUV298" s="138"/>
      <c r="AUW298" s="138"/>
      <c r="AUX298" s="138"/>
      <c r="AUY298" s="138"/>
      <c r="AUZ298" s="138"/>
      <c r="AVA298" s="138"/>
      <c r="AVB298" s="138"/>
      <c r="AVC298" s="138"/>
      <c r="AVD298" s="138"/>
      <c r="AVE298" s="138"/>
      <c r="AVF298" s="138"/>
      <c r="AVG298" s="138"/>
      <c r="AVH298" s="138"/>
      <c r="AVI298" s="138"/>
      <c r="AVJ298" s="138"/>
      <c r="AVK298" s="138"/>
      <c r="AVL298" s="138"/>
      <c r="AVM298" s="138"/>
      <c r="AVN298" s="138"/>
      <c r="AVO298" s="138"/>
      <c r="AVP298" s="138"/>
      <c r="AVQ298" s="138"/>
      <c r="AVR298" s="138"/>
      <c r="AVS298" s="138"/>
      <c r="AVT298" s="138"/>
      <c r="AVU298" s="138"/>
      <c r="AVV298" s="138"/>
      <c r="AVW298" s="138"/>
      <c r="AVX298" s="138"/>
      <c r="AVY298" s="138"/>
      <c r="AVZ298" s="138"/>
      <c r="AWA298" s="138"/>
      <c r="AWB298" s="138"/>
      <c r="AWC298" s="138"/>
      <c r="AWD298" s="138"/>
      <c r="AWE298" s="138"/>
      <c r="AWF298" s="138"/>
      <c r="AWG298" s="138"/>
      <c r="AWH298" s="138"/>
      <c r="AWI298" s="138"/>
      <c r="AWJ298" s="138"/>
      <c r="AWK298" s="138"/>
      <c r="AWL298" s="138"/>
      <c r="AWM298" s="138"/>
      <c r="AWN298" s="138"/>
      <c r="AWO298" s="138"/>
      <c r="AWP298" s="138"/>
      <c r="AWQ298" s="138"/>
      <c r="AWR298" s="138"/>
      <c r="AWS298" s="138"/>
      <c r="AWT298" s="138"/>
      <c r="AWU298" s="138"/>
      <c r="AWV298" s="138"/>
      <c r="AWW298" s="138"/>
      <c r="AWX298" s="138"/>
      <c r="AWY298" s="138"/>
      <c r="AWZ298" s="138"/>
      <c r="AXA298" s="138"/>
      <c r="AXB298" s="138"/>
      <c r="AXC298" s="138"/>
      <c r="AXD298" s="138"/>
      <c r="AXE298" s="138"/>
      <c r="AXF298" s="138"/>
      <c r="AXG298" s="138"/>
      <c r="AXH298" s="138"/>
      <c r="AXI298" s="138"/>
      <c r="AXJ298" s="138"/>
      <c r="AXK298" s="138"/>
      <c r="AXL298" s="138"/>
      <c r="AXM298" s="138"/>
      <c r="AXN298" s="138"/>
      <c r="AXO298" s="138"/>
      <c r="AXP298" s="138"/>
      <c r="AXQ298" s="138"/>
      <c r="AXR298" s="138"/>
      <c r="AXS298" s="138"/>
      <c r="AXT298" s="138"/>
      <c r="AXU298" s="138"/>
      <c r="AXV298" s="138"/>
      <c r="AXW298" s="138"/>
      <c r="AXX298" s="138"/>
      <c r="AXY298" s="138"/>
      <c r="AXZ298" s="138"/>
      <c r="AYA298" s="138"/>
      <c r="AYB298" s="138"/>
      <c r="AYC298" s="138"/>
      <c r="AYD298" s="138"/>
      <c r="AYE298" s="138"/>
      <c r="AYF298" s="138"/>
      <c r="AYG298" s="138"/>
      <c r="AYH298" s="138"/>
      <c r="AYI298" s="138"/>
      <c r="AYJ298" s="138"/>
      <c r="AYK298" s="138"/>
      <c r="AYL298" s="138"/>
      <c r="AYM298" s="138"/>
      <c r="AYN298" s="138"/>
      <c r="AYO298" s="138"/>
      <c r="AYP298" s="138"/>
      <c r="AYQ298" s="138"/>
      <c r="AYR298" s="138"/>
      <c r="AYS298" s="138"/>
      <c r="AYT298" s="138"/>
      <c r="AYU298" s="138"/>
      <c r="AYV298" s="138"/>
      <c r="AYW298" s="138"/>
      <c r="AYX298" s="138"/>
      <c r="AYY298" s="138"/>
      <c r="AYZ298" s="138"/>
      <c r="AZA298" s="138"/>
      <c r="AZB298" s="138"/>
      <c r="AZC298" s="138"/>
      <c r="AZD298" s="138"/>
      <c r="AZE298" s="138"/>
      <c r="AZF298" s="138"/>
      <c r="AZG298" s="138"/>
      <c r="AZH298" s="138"/>
      <c r="AZI298" s="138"/>
      <c r="AZJ298" s="138"/>
      <c r="AZK298" s="138"/>
      <c r="AZL298" s="138"/>
      <c r="AZM298" s="138"/>
      <c r="AZN298" s="138"/>
      <c r="AZO298" s="138"/>
      <c r="AZP298" s="138"/>
      <c r="AZQ298" s="138"/>
      <c r="AZR298" s="138"/>
      <c r="AZS298" s="138"/>
      <c r="AZT298" s="138"/>
      <c r="AZU298" s="138"/>
      <c r="AZV298" s="138"/>
      <c r="AZW298" s="138"/>
      <c r="AZX298" s="138"/>
      <c r="AZY298" s="138"/>
      <c r="AZZ298" s="138"/>
      <c r="BAA298" s="138"/>
      <c r="BAB298" s="138"/>
      <c r="BAC298" s="138"/>
      <c r="BAD298" s="138"/>
      <c r="BAE298" s="138"/>
      <c r="BAF298" s="138"/>
      <c r="BAG298" s="138"/>
      <c r="BAH298" s="138"/>
      <c r="BAI298" s="138"/>
      <c r="BAJ298" s="138"/>
      <c r="BAK298" s="138"/>
      <c r="BAL298" s="138"/>
      <c r="BAM298" s="138"/>
      <c r="BAN298" s="138"/>
      <c r="BAO298" s="138"/>
      <c r="BAP298" s="138"/>
      <c r="BAQ298" s="138"/>
      <c r="BAR298" s="138"/>
      <c r="BAS298" s="138"/>
      <c r="BAT298" s="138"/>
      <c r="BAU298" s="138"/>
      <c r="BAV298" s="138"/>
      <c r="BAW298" s="138"/>
      <c r="BAX298" s="138"/>
      <c r="BAY298" s="138"/>
      <c r="BAZ298" s="138"/>
      <c r="BBA298" s="138"/>
      <c r="BBB298" s="138"/>
      <c r="BBC298" s="138"/>
      <c r="BBD298" s="138"/>
      <c r="BBE298" s="138"/>
      <c r="BBF298" s="138"/>
      <c r="BBG298" s="138"/>
      <c r="BBH298" s="138"/>
      <c r="BBI298" s="138"/>
      <c r="BBJ298" s="138"/>
      <c r="BBK298" s="138"/>
      <c r="BBL298" s="138"/>
      <c r="BBM298" s="138"/>
      <c r="BBN298" s="138"/>
      <c r="BBO298" s="138"/>
      <c r="BBP298" s="138"/>
      <c r="BBQ298" s="138"/>
      <c r="BBR298" s="138"/>
      <c r="BBS298" s="138"/>
      <c r="BBT298" s="138"/>
      <c r="BBU298" s="138"/>
      <c r="BBV298" s="138"/>
      <c r="BBW298" s="138"/>
      <c r="BBX298" s="138"/>
      <c r="BBY298" s="138"/>
      <c r="BBZ298" s="138"/>
      <c r="BCA298" s="138"/>
      <c r="BCB298" s="138"/>
      <c r="BCC298" s="138"/>
      <c r="BCD298" s="138"/>
      <c r="BCE298" s="138"/>
      <c r="BCF298" s="138"/>
      <c r="BCG298" s="138"/>
      <c r="BCH298" s="138"/>
      <c r="BCI298" s="138"/>
      <c r="BCJ298" s="138"/>
      <c r="BCK298" s="138"/>
      <c r="BCL298" s="138"/>
      <c r="BCM298" s="138"/>
      <c r="BCN298" s="138"/>
      <c r="BCO298" s="138"/>
      <c r="BCP298" s="138"/>
      <c r="BCQ298" s="138"/>
      <c r="BCR298" s="138"/>
      <c r="BCS298" s="138"/>
      <c r="BCT298" s="138"/>
      <c r="BCU298" s="138"/>
      <c r="BCV298" s="138"/>
      <c r="BCW298" s="138"/>
      <c r="BCX298" s="138"/>
      <c r="BCY298" s="138"/>
      <c r="BCZ298" s="138"/>
      <c r="BDA298" s="138"/>
      <c r="BDB298" s="138"/>
      <c r="BDC298" s="138"/>
      <c r="BDD298" s="138"/>
      <c r="BDE298" s="138"/>
      <c r="BDF298" s="138"/>
      <c r="BDG298" s="138"/>
      <c r="BDH298" s="138"/>
      <c r="BDI298" s="138"/>
      <c r="BDJ298" s="138"/>
      <c r="BDK298" s="138"/>
      <c r="BDL298" s="138"/>
      <c r="BDM298" s="138"/>
      <c r="BDN298" s="138"/>
      <c r="BDO298" s="138"/>
      <c r="BDP298" s="138"/>
      <c r="BDQ298" s="138"/>
      <c r="BDR298" s="138"/>
      <c r="BDS298" s="138"/>
      <c r="BDT298" s="138"/>
      <c r="BDU298" s="138"/>
      <c r="BDV298" s="138"/>
      <c r="BDW298" s="138"/>
      <c r="BDX298" s="138"/>
      <c r="BDY298" s="138"/>
      <c r="BDZ298" s="138"/>
      <c r="BEA298" s="138"/>
      <c r="BEB298" s="138"/>
      <c r="BEC298" s="138"/>
      <c r="BED298" s="138"/>
      <c r="BEE298" s="138"/>
      <c r="BEF298" s="138"/>
      <c r="BEG298" s="138"/>
      <c r="BEH298" s="138"/>
      <c r="BEI298" s="138"/>
      <c r="BEJ298" s="138"/>
      <c r="BEK298" s="138"/>
      <c r="BEL298" s="138"/>
      <c r="BEM298" s="138"/>
      <c r="BEN298" s="138"/>
      <c r="BEO298" s="138"/>
      <c r="BEP298" s="138"/>
      <c r="BEQ298" s="138"/>
      <c r="BER298" s="138"/>
      <c r="BES298" s="138"/>
      <c r="BET298" s="138"/>
      <c r="BEU298" s="138"/>
      <c r="BEV298" s="138"/>
      <c r="BEW298" s="138"/>
      <c r="BEX298" s="138"/>
      <c r="BEY298" s="138"/>
      <c r="BEZ298" s="138"/>
      <c r="BFA298" s="138"/>
      <c r="BFB298" s="138"/>
      <c r="BFC298" s="138"/>
      <c r="BFD298" s="138"/>
      <c r="BFE298" s="138"/>
      <c r="BFF298" s="138"/>
      <c r="BFG298" s="138"/>
      <c r="BFH298" s="138"/>
      <c r="BFI298" s="138"/>
      <c r="BFJ298" s="138"/>
      <c r="BFK298" s="138"/>
      <c r="BFL298" s="138"/>
      <c r="BFM298" s="138"/>
      <c r="BFN298" s="138"/>
      <c r="BFO298" s="138"/>
      <c r="BFP298" s="138"/>
      <c r="BFQ298" s="138"/>
      <c r="BFR298" s="138"/>
      <c r="BFS298" s="138"/>
      <c r="BFT298" s="138"/>
      <c r="BFU298" s="138"/>
      <c r="BFV298" s="138"/>
      <c r="BFW298" s="138"/>
      <c r="BFX298" s="138"/>
      <c r="BFY298" s="138"/>
      <c r="BFZ298" s="138"/>
      <c r="BGA298" s="138"/>
      <c r="BGB298" s="138"/>
      <c r="BGC298" s="138"/>
      <c r="BGD298" s="138"/>
      <c r="BGE298" s="138"/>
      <c r="BGF298" s="138"/>
      <c r="BGG298" s="138"/>
      <c r="BGH298" s="138"/>
      <c r="BGI298" s="138"/>
      <c r="BGJ298" s="138"/>
      <c r="BGK298" s="138"/>
      <c r="BGL298" s="138"/>
      <c r="BGM298" s="138"/>
      <c r="BGN298" s="138"/>
      <c r="BGO298" s="138"/>
      <c r="BGP298" s="138"/>
      <c r="BGQ298" s="138"/>
      <c r="BGR298" s="138"/>
      <c r="BGS298" s="138"/>
      <c r="BGT298" s="138"/>
      <c r="BGU298" s="138"/>
      <c r="BGV298" s="138"/>
      <c r="BGW298" s="138"/>
      <c r="BGX298" s="138"/>
      <c r="BGY298" s="138"/>
      <c r="BGZ298" s="138"/>
      <c r="BHA298" s="138"/>
      <c r="BHB298" s="138"/>
      <c r="BHC298" s="138"/>
      <c r="BHD298" s="138"/>
      <c r="BHE298" s="138"/>
      <c r="BHF298" s="138"/>
      <c r="BHG298" s="138"/>
      <c r="BHH298" s="138"/>
      <c r="BHI298" s="138"/>
      <c r="BHJ298" s="138"/>
      <c r="BHK298" s="138"/>
      <c r="BHL298" s="138"/>
      <c r="BHM298" s="138"/>
      <c r="BHN298" s="138"/>
      <c r="BHO298" s="138"/>
      <c r="BHP298" s="138"/>
      <c r="BHQ298" s="138"/>
      <c r="BHR298" s="138"/>
      <c r="BHS298" s="138"/>
      <c r="BHT298" s="138"/>
      <c r="BHU298" s="138"/>
      <c r="BHV298" s="138"/>
      <c r="BHW298" s="138"/>
      <c r="BHX298" s="138"/>
      <c r="BHY298" s="138"/>
      <c r="BHZ298" s="138"/>
      <c r="BIA298" s="138"/>
      <c r="BIB298" s="138"/>
      <c r="BIC298" s="138"/>
      <c r="BID298" s="138"/>
      <c r="BIE298" s="138"/>
      <c r="BIF298" s="138"/>
      <c r="BIG298" s="138"/>
      <c r="BIH298" s="138"/>
      <c r="BII298" s="138"/>
      <c r="BIJ298" s="138"/>
      <c r="BIK298" s="138"/>
      <c r="BIL298" s="138"/>
      <c r="BIM298" s="138"/>
      <c r="BIN298" s="138"/>
      <c r="BIO298" s="138"/>
      <c r="BIP298" s="138"/>
      <c r="BIQ298" s="138"/>
      <c r="BIR298" s="138"/>
      <c r="BIS298" s="138"/>
      <c r="BIT298" s="138"/>
      <c r="BIU298" s="138"/>
      <c r="BIV298" s="138"/>
      <c r="BIW298" s="138"/>
      <c r="BIX298" s="138"/>
      <c r="BIY298" s="138"/>
      <c r="BIZ298" s="138"/>
      <c r="BJA298" s="138"/>
      <c r="BJB298" s="138"/>
      <c r="BJC298" s="138"/>
      <c r="BJD298" s="138"/>
      <c r="BJE298" s="138"/>
      <c r="BJF298" s="138"/>
      <c r="BJG298" s="138"/>
      <c r="BJH298" s="138"/>
      <c r="BJI298" s="138"/>
      <c r="BJJ298" s="138"/>
      <c r="BJK298" s="138"/>
      <c r="BJL298" s="138"/>
      <c r="BJM298" s="138"/>
      <c r="BJN298" s="138"/>
      <c r="BJO298" s="138"/>
      <c r="BJP298" s="138"/>
      <c r="BJQ298" s="138"/>
      <c r="BJR298" s="138"/>
      <c r="BJS298" s="138"/>
      <c r="BJT298" s="138"/>
      <c r="BJU298" s="138"/>
      <c r="BJV298" s="138"/>
      <c r="BJW298" s="138"/>
      <c r="BJX298" s="138"/>
      <c r="BJY298" s="138"/>
      <c r="BJZ298" s="138"/>
      <c r="BKA298" s="138"/>
      <c r="BKB298" s="138"/>
      <c r="BKC298" s="138"/>
      <c r="BKD298" s="138"/>
      <c r="BKE298" s="138"/>
      <c r="BKF298" s="138"/>
      <c r="BKG298" s="138"/>
      <c r="BKH298" s="138"/>
      <c r="BKI298" s="138"/>
      <c r="BKJ298" s="138"/>
      <c r="BKK298" s="138"/>
      <c r="BKL298" s="138"/>
      <c r="BKM298" s="138"/>
      <c r="BKN298" s="138"/>
      <c r="BKO298" s="138"/>
      <c r="BKP298" s="138"/>
      <c r="BKQ298" s="138"/>
      <c r="BKR298" s="138"/>
      <c r="BKS298" s="138"/>
      <c r="BKT298" s="138"/>
      <c r="BKU298" s="138"/>
      <c r="BKV298" s="138"/>
      <c r="BKW298" s="138"/>
      <c r="BKX298" s="138"/>
      <c r="BKY298" s="138"/>
      <c r="BKZ298" s="138"/>
      <c r="BLA298" s="138"/>
      <c r="BLB298" s="138"/>
      <c r="BLC298" s="138"/>
      <c r="BLD298" s="138"/>
      <c r="BLE298" s="138"/>
      <c r="BLF298" s="138"/>
      <c r="BLG298" s="138"/>
      <c r="BLH298" s="138"/>
      <c r="BLI298" s="138"/>
      <c r="BLJ298" s="138"/>
      <c r="BLK298" s="138"/>
      <c r="BLL298" s="138"/>
      <c r="BLM298" s="138"/>
      <c r="BLN298" s="138"/>
      <c r="BLO298" s="138"/>
      <c r="BLP298" s="138"/>
      <c r="BLQ298" s="138"/>
      <c r="BLR298" s="138"/>
      <c r="BLS298" s="138"/>
      <c r="BLT298" s="138"/>
      <c r="BLU298" s="138"/>
      <c r="BLV298" s="138"/>
      <c r="BLW298" s="138"/>
      <c r="BLX298" s="138"/>
      <c r="BLY298" s="138"/>
      <c r="BLZ298" s="138"/>
      <c r="BMA298" s="138"/>
      <c r="BMB298" s="138"/>
      <c r="BMC298" s="138"/>
      <c r="BMD298" s="138"/>
      <c r="BME298" s="138"/>
      <c r="BMF298" s="138"/>
      <c r="BMG298" s="138"/>
      <c r="BMH298" s="138"/>
      <c r="BMI298" s="138"/>
      <c r="BMJ298" s="138"/>
      <c r="BMK298" s="138"/>
      <c r="BML298" s="138"/>
      <c r="BMM298" s="138"/>
      <c r="BMN298" s="138"/>
      <c r="BMO298" s="138"/>
      <c r="BMP298" s="138"/>
      <c r="BMQ298" s="138"/>
      <c r="BMR298" s="138"/>
      <c r="BMS298" s="138"/>
      <c r="BMT298" s="138"/>
      <c r="BMU298" s="138"/>
      <c r="BMV298" s="138"/>
      <c r="BMW298" s="138"/>
      <c r="BMX298" s="138"/>
      <c r="BMY298" s="138"/>
      <c r="BMZ298" s="138"/>
      <c r="BNA298" s="138"/>
      <c r="BNB298" s="138"/>
      <c r="BNC298" s="138"/>
      <c r="BND298" s="138"/>
      <c r="BNE298" s="138"/>
      <c r="BNF298" s="138"/>
      <c r="BNG298" s="138"/>
      <c r="BNH298" s="138"/>
      <c r="BNI298" s="138"/>
      <c r="BNJ298" s="138"/>
      <c r="BNK298" s="138"/>
      <c r="BNL298" s="138"/>
      <c r="BNM298" s="138"/>
      <c r="BNN298" s="138"/>
      <c r="BNO298" s="138"/>
      <c r="BNP298" s="138"/>
      <c r="BNQ298" s="138"/>
      <c r="BNR298" s="138"/>
      <c r="BNS298" s="138"/>
      <c r="BNT298" s="138"/>
      <c r="BNU298" s="138"/>
      <c r="BNV298" s="138"/>
      <c r="BNW298" s="138"/>
      <c r="BNX298" s="138"/>
      <c r="BNY298" s="138"/>
      <c r="BNZ298" s="138"/>
      <c r="BOA298" s="138"/>
      <c r="BOB298" s="138"/>
      <c r="BOC298" s="138"/>
      <c r="BOD298" s="138"/>
      <c r="BOE298" s="138"/>
      <c r="BOF298" s="138"/>
      <c r="BOG298" s="138"/>
      <c r="BOH298" s="138"/>
      <c r="BOI298" s="138"/>
      <c r="BOJ298" s="138"/>
      <c r="BOK298" s="138"/>
      <c r="BOL298" s="138"/>
      <c r="BOM298" s="138"/>
      <c r="BON298" s="138"/>
      <c r="BOO298" s="138"/>
      <c r="BOP298" s="138"/>
      <c r="BOQ298" s="138"/>
      <c r="BOR298" s="138"/>
      <c r="BOS298" s="138"/>
      <c r="BOT298" s="138"/>
      <c r="BOU298" s="138"/>
      <c r="BOV298" s="138"/>
      <c r="BOW298" s="138"/>
      <c r="BOX298" s="138"/>
      <c r="BOY298" s="138"/>
      <c r="BOZ298" s="138"/>
      <c r="BPA298" s="138"/>
      <c r="BPB298" s="138"/>
      <c r="BPC298" s="138"/>
      <c r="BPD298" s="138"/>
      <c r="BPE298" s="138"/>
      <c r="BPF298" s="138"/>
      <c r="BPG298" s="138"/>
      <c r="BPH298" s="138"/>
      <c r="BPI298" s="138"/>
      <c r="BPJ298" s="138"/>
      <c r="BPK298" s="138"/>
      <c r="BPL298" s="138"/>
      <c r="BPM298" s="138"/>
      <c r="BPN298" s="138"/>
      <c r="BPO298" s="138"/>
      <c r="BPP298" s="138"/>
      <c r="BPQ298" s="138"/>
      <c r="BPR298" s="138"/>
      <c r="BPS298" s="138"/>
      <c r="BPT298" s="138"/>
      <c r="BPU298" s="138"/>
      <c r="BPV298" s="138"/>
      <c r="BPW298" s="138"/>
      <c r="BPX298" s="138"/>
      <c r="BPY298" s="138"/>
      <c r="BPZ298" s="138"/>
      <c r="BQA298" s="138"/>
      <c r="BQB298" s="138"/>
      <c r="BQC298" s="138"/>
      <c r="BQD298" s="138"/>
      <c r="BQE298" s="138"/>
      <c r="BQF298" s="138"/>
      <c r="BQG298" s="138"/>
      <c r="BQH298" s="138"/>
      <c r="BQI298" s="138"/>
      <c r="BQJ298" s="138"/>
      <c r="BQK298" s="138"/>
      <c r="BQL298" s="138"/>
      <c r="BQM298" s="138"/>
      <c r="BQN298" s="138"/>
      <c r="BQO298" s="138"/>
      <c r="BQP298" s="138"/>
      <c r="BQQ298" s="138"/>
      <c r="BQR298" s="138"/>
      <c r="BQS298" s="138"/>
      <c r="BQT298" s="138"/>
      <c r="BQU298" s="138"/>
      <c r="BQV298" s="138"/>
      <c r="BQW298" s="138"/>
      <c r="BQX298" s="138"/>
      <c r="BQY298" s="138"/>
      <c r="BQZ298" s="138"/>
      <c r="BRA298" s="138"/>
      <c r="BRB298" s="138"/>
      <c r="BRC298" s="138"/>
      <c r="BRD298" s="138"/>
      <c r="BRE298" s="138"/>
      <c r="BRF298" s="138"/>
      <c r="BRG298" s="138"/>
      <c r="BRH298" s="138"/>
      <c r="BRI298" s="138"/>
      <c r="BRJ298" s="138"/>
      <c r="BRK298" s="138"/>
      <c r="BRL298" s="138"/>
      <c r="BRM298" s="138"/>
      <c r="BRN298" s="138"/>
      <c r="BRO298" s="138"/>
      <c r="BRP298" s="138"/>
      <c r="BRQ298" s="138"/>
      <c r="BRR298" s="138"/>
      <c r="BRS298" s="138"/>
      <c r="BRT298" s="138"/>
      <c r="BRU298" s="138"/>
      <c r="BRV298" s="138"/>
      <c r="BRW298" s="138"/>
      <c r="BRX298" s="138"/>
      <c r="BRY298" s="138"/>
      <c r="BRZ298" s="138"/>
      <c r="BSA298" s="138"/>
      <c r="BSB298" s="138"/>
      <c r="BSC298" s="138"/>
      <c r="BSD298" s="138"/>
      <c r="BSE298" s="138"/>
      <c r="BSF298" s="138"/>
      <c r="BSG298" s="138"/>
      <c r="BSH298" s="138"/>
      <c r="BSI298" s="138"/>
      <c r="BSJ298" s="138"/>
      <c r="BSK298" s="138"/>
      <c r="BSL298" s="138"/>
      <c r="BSM298" s="138"/>
      <c r="BSN298" s="138"/>
      <c r="BSO298" s="138"/>
      <c r="BSP298" s="138"/>
      <c r="BSQ298" s="138"/>
      <c r="BSR298" s="138"/>
      <c r="BSS298" s="138"/>
      <c r="BST298" s="138"/>
      <c r="BSU298" s="138"/>
      <c r="BSV298" s="138"/>
      <c r="BSW298" s="138"/>
      <c r="BSX298" s="138"/>
      <c r="BSY298" s="138"/>
      <c r="BSZ298" s="138"/>
      <c r="BTA298" s="138"/>
      <c r="BTB298" s="138"/>
      <c r="BTC298" s="138"/>
      <c r="BTD298" s="138"/>
      <c r="BTE298" s="138"/>
      <c r="BTF298" s="138"/>
      <c r="BTG298" s="138"/>
      <c r="BTH298" s="138"/>
      <c r="BTI298" s="138"/>
      <c r="BTJ298" s="138"/>
      <c r="BTK298" s="138"/>
      <c r="BTL298" s="138"/>
      <c r="BTM298" s="138"/>
      <c r="BTN298" s="138"/>
      <c r="BTO298" s="138"/>
      <c r="BTP298" s="138"/>
      <c r="BTQ298" s="138"/>
      <c r="BTR298" s="138"/>
      <c r="BTS298" s="138"/>
      <c r="BTT298" s="138"/>
      <c r="BTU298" s="138"/>
      <c r="BTV298" s="138"/>
      <c r="BTW298" s="138"/>
      <c r="BTX298" s="138"/>
      <c r="BTY298" s="138"/>
      <c r="BTZ298" s="138"/>
      <c r="BUA298" s="138"/>
      <c r="BUB298" s="138"/>
      <c r="BUC298" s="138"/>
      <c r="BUD298" s="138"/>
      <c r="BUE298" s="138"/>
      <c r="BUF298" s="138"/>
      <c r="BUG298" s="138"/>
      <c r="BUH298" s="138"/>
      <c r="BUI298" s="138"/>
      <c r="BUJ298" s="138"/>
      <c r="BUK298" s="138"/>
      <c r="BUL298" s="138"/>
      <c r="BUM298" s="138"/>
      <c r="BUN298" s="138"/>
      <c r="BUO298" s="138"/>
      <c r="BUP298" s="138"/>
      <c r="BUQ298" s="138"/>
      <c r="BUR298" s="138"/>
      <c r="BUS298" s="138"/>
      <c r="BUT298" s="138"/>
      <c r="BUU298" s="138"/>
      <c r="BUV298" s="138"/>
      <c r="BUW298" s="138"/>
      <c r="BUX298" s="138"/>
      <c r="BUY298" s="138"/>
      <c r="BUZ298" s="138"/>
      <c r="BVA298" s="138"/>
      <c r="BVB298" s="138"/>
      <c r="BVC298" s="138"/>
      <c r="BVD298" s="138"/>
      <c r="BVE298" s="138"/>
      <c r="BVF298" s="138"/>
      <c r="BVG298" s="138"/>
      <c r="BVH298" s="138"/>
      <c r="BVI298" s="138"/>
      <c r="BVJ298" s="138"/>
      <c r="BVK298" s="138"/>
      <c r="BVL298" s="138"/>
      <c r="BVM298" s="138"/>
      <c r="BVN298" s="138"/>
      <c r="BVO298" s="138"/>
      <c r="BVP298" s="138"/>
      <c r="BVQ298" s="138"/>
      <c r="BVR298" s="138"/>
      <c r="BVS298" s="138"/>
      <c r="BVT298" s="138"/>
      <c r="BVU298" s="138"/>
      <c r="BVV298" s="138"/>
      <c r="BVW298" s="138"/>
      <c r="BVX298" s="138"/>
      <c r="BVY298" s="138"/>
      <c r="BVZ298" s="138"/>
      <c r="BWA298" s="138"/>
      <c r="BWB298" s="138"/>
      <c r="BWC298" s="138"/>
      <c r="BWD298" s="138"/>
      <c r="BWE298" s="138"/>
      <c r="BWF298" s="138"/>
      <c r="BWG298" s="138"/>
      <c r="BWH298" s="138"/>
      <c r="BWI298" s="138"/>
      <c r="BWJ298" s="138"/>
      <c r="BWK298" s="138"/>
      <c r="BWL298" s="138"/>
      <c r="BWM298" s="138"/>
      <c r="BWN298" s="138"/>
      <c r="BWO298" s="138"/>
      <c r="BWP298" s="138"/>
      <c r="BWQ298" s="138"/>
      <c r="BWR298" s="138"/>
      <c r="BWS298" s="138"/>
      <c r="BWT298" s="138"/>
      <c r="BWU298" s="138"/>
      <c r="BWV298" s="138"/>
      <c r="BWW298" s="138"/>
      <c r="BWX298" s="138"/>
      <c r="BWY298" s="138"/>
      <c r="BWZ298" s="138"/>
      <c r="BXA298" s="138"/>
      <c r="BXB298" s="138"/>
      <c r="BXC298" s="138"/>
      <c r="BXD298" s="138"/>
      <c r="BXE298" s="138"/>
      <c r="BXF298" s="138"/>
      <c r="BXG298" s="138"/>
      <c r="BXH298" s="138"/>
      <c r="BXI298" s="138"/>
      <c r="BXJ298" s="138"/>
      <c r="BXK298" s="138"/>
      <c r="BXL298" s="138"/>
      <c r="BXM298" s="138"/>
      <c r="BXN298" s="138"/>
      <c r="BXO298" s="138"/>
      <c r="BXP298" s="138"/>
      <c r="BXQ298" s="138"/>
      <c r="BXR298" s="138"/>
      <c r="BXS298" s="138"/>
      <c r="BXT298" s="138"/>
      <c r="BXU298" s="138"/>
      <c r="BXV298" s="138"/>
      <c r="BXW298" s="138"/>
      <c r="BXX298" s="138"/>
      <c r="BXY298" s="138"/>
      <c r="BXZ298" s="138"/>
      <c r="BYA298" s="138"/>
      <c r="BYB298" s="138"/>
      <c r="BYC298" s="138"/>
      <c r="BYD298" s="138"/>
      <c r="BYE298" s="138"/>
      <c r="BYF298" s="138"/>
      <c r="BYG298" s="138"/>
      <c r="BYH298" s="138"/>
      <c r="BYI298" s="138"/>
      <c r="BYJ298" s="138"/>
      <c r="BYK298" s="138"/>
      <c r="BYL298" s="138"/>
      <c r="BYM298" s="138"/>
      <c r="BYN298" s="138"/>
      <c r="BYO298" s="138"/>
      <c r="BYP298" s="138"/>
      <c r="BYQ298" s="138"/>
      <c r="BYR298" s="138"/>
      <c r="BYS298" s="138"/>
      <c r="BYT298" s="138"/>
      <c r="BYU298" s="138"/>
      <c r="BYV298" s="138"/>
      <c r="BYW298" s="138"/>
      <c r="BYX298" s="138"/>
      <c r="BYY298" s="138"/>
      <c r="BYZ298" s="138"/>
      <c r="BZA298" s="138"/>
      <c r="BZB298" s="138"/>
      <c r="BZC298" s="138"/>
      <c r="BZD298" s="138"/>
      <c r="BZE298" s="138"/>
      <c r="BZF298" s="138"/>
      <c r="BZG298" s="138"/>
      <c r="BZH298" s="138"/>
      <c r="BZI298" s="138"/>
      <c r="BZJ298" s="138"/>
      <c r="BZK298" s="138"/>
      <c r="BZL298" s="138"/>
      <c r="BZM298" s="138"/>
      <c r="BZN298" s="138"/>
      <c r="BZO298" s="138"/>
      <c r="BZP298" s="138"/>
      <c r="BZQ298" s="138"/>
      <c r="BZR298" s="138"/>
      <c r="BZS298" s="138"/>
      <c r="BZT298" s="138"/>
      <c r="BZU298" s="138"/>
      <c r="BZV298" s="138"/>
      <c r="BZW298" s="138"/>
      <c r="BZX298" s="138"/>
      <c r="BZY298" s="138"/>
      <c r="BZZ298" s="138"/>
      <c r="CAA298" s="138"/>
      <c r="CAB298" s="138"/>
      <c r="CAC298" s="138"/>
      <c r="CAD298" s="138"/>
      <c r="CAE298" s="138"/>
      <c r="CAF298" s="138"/>
      <c r="CAG298" s="138"/>
      <c r="CAH298" s="138"/>
      <c r="CAI298" s="138"/>
      <c r="CAJ298" s="138"/>
      <c r="CAK298" s="138"/>
      <c r="CAL298" s="138"/>
      <c r="CAM298" s="138"/>
      <c r="CAN298" s="138"/>
      <c r="CAO298" s="138"/>
      <c r="CAP298" s="138"/>
      <c r="CAQ298" s="138"/>
      <c r="CAR298" s="138"/>
      <c r="CAS298" s="138"/>
      <c r="CAT298" s="138"/>
      <c r="CAU298" s="138"/>
      <c r="CAV298" s="138"/>
      <c r="CAW298" s="138"/>
      <c r="CAX298" s="138"/>
      <c r="CAY298" s="138"/>
      <c r="CAZ298" s="138"/>
      <c r="CBA298" s="138"/>
      <c r="CBB298" s="138"/>
      <c r="CBC298" s="138"/>
      <c r="CBD298" s="138"/>
      <c r="CBE298" s="138"/>
      <c r="CBF298" s="138"/>
      <c r="CBG298" s="138"/>
      <c r="CBH298" s="138"/>
      <c r="CBI298" s="138"/>
      <c r="CBJ298" s="138"/>
      <c r="CBK298" s="138"/>
      <c r="CBL298" s="138"/>
      <c r="CBM298" s="138"/>
      <c r="CBN298" s="138"/>
      <c r="CBO298" s="138"/>
      <c r="CBP298" s="138"/>
      <c r="CBQ298" s="138"/>
      <c r="CBR298" s="138"/>
      <c r="CBS298" s="138"/>
      <c r="CBT298" s="138"/>
      <c r="CBU298" s="138"/>
      <c r="CBV298" s="138"/>
      <c r="CBW298" s="138"/>
      <c r="CBX298" s="138"/>
      <c r="CBY298" s="138"/>
      <c r="CBZ298" s="138"/>
      <c r="CCA298" s="138"/>
      <c r="CCB298" s="138"/>
      <c r="CCC298" s="138"/>
      <c r="CCD298" s="138"/>
      <c r="CCE298" s="138"/>
      <c r="CCF298" s="138"/>
      <c r="CCG298" s="138"/>
      <c r="CCH298" s="138"/>
      <c r="CCI298" s="138"/>
      <c r="CCJ298" s="138"/>
      <c r="CCK298" s="138"/>
      <c r="CCL298" s="138"/>
      <c r="CCM298" s="138"/>
      <c r="CCN298" s="138"/>
      <c r="CCO298" s="138"/>
      <c r="CCP298" s="138"/>
      <c r="CCQ298" s="138"/>
      <c r="CCR298" s="138"/>
      <c r="CCS298" s="138"/>
      <c r="CCT298" s="138"/>
      <c r="CCU298" s="138"/>
      <c r="CCV298" s="138"/>
      <c r="CCW298" s="138"/>
      <c r="CCX298" s="138"/>
      <c r="CCY298" s="138"/>
      <c r="CCZ298" s="138"/>
      <c r="CDA298" s="138"/>
      <c r="CDB298" s="138"/>
      <c r="CDC298" s="138"/>
      <c r="CDD298" s="138"/>
      <c r="CDE298" s="138"/>
      <c r="CDF298" s="138"/>
      <c r="CDG298" s="138"/>
      <c r="CDH298" s="138"/>
      <c r="CDI298" s="138"/>
      <c r="CDJ298" s="138"/>
      <c r="CDK298" s="138"/>
      <c r="CDL298" s="138"/>
      <c r="CDM298" s="138"/>
      <c r="CDN298" s="138"/>
      <c r="CDO298" s="138"/>
      <c r="CDP298" s="138"/>
      <c r="CDQ298" s="138"/>
      <c r="CDR298" s="138"/>
      <c r="CDS298" s="138"/>
      <c r="CDT298" s="138"/>
      <c r="CDU298" s="138"/>
      <c r="CDV298" s="138"/>
      <c r="CDW298" s="138"/>
      <c r="CDX298" s="138"/>
      <c r="CDY298" s="138"/>
      <c r="CDZ298" s="138"/>
      <c r="CEA298" s="138"/>
      <c r="CEB298" s="138"/>
      <c r="CEC298" s="138"/>
      <c r="CED298" s="138"/>
      <c r="CEE298" s="138"/>
      <c r="CEF298" s="138"/>
      <c r="CEG298" s="138"/>
      <c r="CEH298" s="138"/>
      <c r="CEI298" s="138"/>
      <c r="CEJ298" s="138"/>
      <c r="CEK298" s="138"/>
      <c r="CEL298" s="138"/>
      <c r="CEM298" s="138"/>
      <c r="CEN298" s="138"/>
      <c r="CEO298" s="138"/>
      <c r="CEP298" s="138"/>
      <c r="CEQ298" s="138"/>
      <c r="CER298" s="138"/>
      <c r="CES298" s="138"/>
      <c r="CET298" s="138"/>
      <c r="CEU298" s="138"/>
      <c r="CEV298" s="138"/>
      <c r="CEW298" s="138"/>
      <c r="CEX298" s="138"/>
      <c r="CEY298" s="138"/>
      <c r="CEZ298" s="138"/>
      <c r="CFA298" s="138"/>
      <c r="CFB298" s="138"/>
      <c r="CFC298" s="138"/>
      <c r="CFD298" s="138"/>
      <c r="CFE298" s="138"/>
      <c r="CFF298" s="138"/>
      <c r="CFG298" s="138"/>
      <c r="CFH298" s="138"/>
      <c r="CFI298" s="138"/>
      <c r="CFJ298" s="138"/>
      <c r="CFK298" s="138"/>
      <c r="CFL298" s="138"/>
      <c r="CFM298" s="138"/>
      <c r="CFN298" s="138"/>
      <c r="CFO298" s="138"/>
      <c r="CFP298" s="138"/>
      <c r="CFQ298" s="138"/>
      <c r="CFR298" s="138"/>
      <c r="CFS298" s="138"/>
      <c r="CFT298" s="138"/>
      <c r="CFU298" s="138"/>
      <c r="CFV298" s="138"/>
      <c r="CFW298" s="138"/>
      <c r="CFX298" s="138"/>
      <c r="CFY298" s="138"/>
      <c r="CFZ298" s="138"/>
      <c r="CGA298" s="138"/>
      <c r="CGB298" s="138"/>
      <c r="CGC298" s="138"/>
      <c r="CGD298" s="138"/>
      <c r="CGE298" s="138"/>
      <c r="CGF298" s="138"/>
      <c r="CGG298" s="138"/>
      <c r="CGH298" s="138"/>
      <c r="CGI298" s="138"/>
      <c r="CGJ298" s="138"/>
      <c r="CGK298" s="138"/>
      <c r="CGL298" s="138"/>
      <c r="CGM298" s="138"/>
      <c r="CGN298" s="138"/>
      <c r="CGO298" s="138"/>
      <c r="CGP298" s="138"/>
      <c r="CGQ298" s="138"/>
      <c r="CGR298" s="138"/>
      <c r="CGS298" s="138"/>
      <c r="CGT298" s="138"/>
      <c r="CGU298" s="138"/>
      <c r="CGV298" s="138"/>
      <c r="CGW298" s="138"/>
      <c r="CGX298" s="138"/>
      <c r="CGY298" s="138"/>
      <c r="CGZ298" s="138"/>
      <c r="CHA298" s="138"/>
      <c r="CHB298" s="138"/>
      <c r="CHC298" s="138"/>
      <c r="CHD298" s="138"/>
      <c r="CHE298" s="138"/>
      <c r="CHF298" s="138"/>
      <c r="CHG298" s="138"/>
      <c r="CHH298" s="138"/>
      <c r="CHI298" s="138"/>
      <c r="CHJ298" s="138"/>
      <c r="CHK298" s="138"/>
      <c r="CHL298" s="138"/>
      <c r="CHM298" s="138"/>
      <c r="CHN298" s="138"/>
      <c r="CHO298" s="138"/>
      <c r="CHP298" s="138"/>
      <c r="CHQ298" s="138"/>
      <c r="CHR298" s="138"/>
      <c r="CHS298" s="138"/>
      <c r="CHT298" s="138"/>
      <c r="CHU298" s="138"/>
      <c r="CHV298" s="138"/>
      <c r="CHW298" s="138"/>
      <c r="CHX298" s="138"/>
      <c r="CHY298" s="138"/>
      <c r="CHZ298" s="138"/>
      <c r="CIA298" s="138"/>
      <c r="CIB298" s="138"/>
      <c r="CIC298" s="138"/>
      <c r="CID298" s="138"/>
      <c r="CIE298" s="138"/>
      <c r="CIF298" s="138"/>
      <c r="CIG298" s="138"/>
      <c r="CIH298" s="138"/>
      <c r="CII298" s="138"/>
      <c r="CIJ298" s="138"/>
      <c r="CIK298" s="138"/>
      <c r="CIL298" s="138"/>
      <c r="CIM298" s="138"/>
      <c r="CIN298" s="138"/>
      <c r="CIO298" s="138"/>
      <c r="CIP298" s="138"/>
      <c r="CIQ298" s="138"/>
      <c r="CIR298" s="138"/>
      <c r="CIS298" s="138"/>
      <c r="CIT298" s="138"/>
      <c r="CIU298" s="138"/>
      <c r="CIV298" s="138"/>
      <c r="CIW298" s="138"/>
      <c r="CIX298" s="138"/>
      <c r="CIY298" s="138"/>
      <c r="CIZ298" s="138"/>
      <c r="CJA298" s="138"/>
      <c r="CJB298" s="138"/>
      <c r="CJC298" s="138"/>
      <c r="CJD298" s="138"/>
      <c r="CJE298" s="138"/>
      <c r="CJF298" s="138"/>
      <c r="CJG298" s="138"/>
      <c r="CJH298" s="138"/>
      <c r="CJI298" s="138"/>
      <c r="CJJ298" s="138"/>
      <c r="CJK298" s="138"/>
      <c r="CJL298" s="138"/>
      <c r="CJM298" s="138"/>
      <c r="CJN298" s="138"/>
      <c r="CJO298" s="138"/>
      <c r="CJP298" s="138"/>
      <c r="CJQ298" s="138"/>
      <c r="CJR298" s="138"/>
      <c r="CJS298" s="138"/>
      <c r="CJT298" s="138"/>
      <c r="CJU298" s="138"/>
      <c r="CJV298" s="138"/>
      <c r="CJW298" s="138"/>
      <c r="CJX298" s="138"/>
      <c r="CJY298" s="138"/>
      <c r="CJZ298" s="138"/>
      <c r="CKA298" s="138"/>
      <c r="CKB298" s="138"/>
      <c r="CKC298" s="138"/>
      <c r="CKD298" s="138"/>
      <c r="CKE298" s="138"/>
      <c r="CKF298" s="138"/>
      <c r="CKG298" s="138"/>
      <c r="CKH298" s="138"/>
      <c r="CKI298" s="138"/>
      <c r="CKJ298" s="138"/>
      <c r="CKK298" s="138"/>
      <c r="CKL298" s="138"/>
      <c r="CKM298" s="138"/>
      <c r="CKN298" s="138"/>
      <c r="CKO298" s="138"/>
      <c r="CKP298" s="138"/>
      <c r="CKQ298" s="138"/>
      <c r="CKR298" s="138"/>
      <c r="CKS298" s="138"/>
      <c r="CKT298" s="138"/>
      <c r="CKU298" s="138"/>
      <c r="CKV298" s="138"/>
      <c r="CKW298" s="138"/>
      <c r="CKX298" s="138"/>
      <c r="CKY298" s="138"/>
      <c r="CKZ298" s="138"/>
      <c r="CLA298" s="138"/>
      <c r="CLB298" s="138"/>
      <c r="CLC298" s="138"/>
      <c r="CLD298" s="138"/>
      <c r="CLE298" s="138"/>
      <c r="CLF298" s="138"/>
      <c r="CLG298" s="138"/>
      <c r="CLH298" s="138"/>
      <c r="CLI298" s="138"/>
      <c r="CLJ298" s="138"/>
      <c r="CLK298" s="138"/>
      <c r="CLL298" s="138"/>
      <c r="CLM298" s="138"/>
      <c r="CLN298" s="138"/>
      <c r="CLO298" s="138"/>
      <c r="CLP298" s="138"/>
      <c r="CLQ298" s="138"/>
      <c r="CLR298" s="138"/>
      <c r="CLS298" s="138"/>
      <c r="CLT298" s="138"/>
      <c r="CLU298" s="138"/>
      <c r="CLV298" s="138"/>
      <c r="CLW298" s="138"/>
      <c r="CLX298" s="138"/>
      <c r="CLY298" s="138"/>
      <c r="CLZ298" s="138"/>
      <c r="CMA298" s="138"/>
      <c r="CMB298" s="138"/>
      <c r="CMC298" s="138"/>
      <c r="CMD298" s="138"/>
      <c r="CME298" s="138"/>
      <c r="CMF298" s="138"/>
      <c r="CMG298" s="138"/>
      <c r="CMH298" s="138"/>
      <c r="CMI298" s="138"/>
      <c r="CMJ298" s="138"/>
      <c r="CMK298" s="138"/>
      <c r="CML298" s="138"/>
      <c r="CMM298" s="138"/>
      <c r="CMN298" s="138"/>
      <c r="CMO298" s="138"/>
      <c r="CMP298" s="138"/>
      <c r="CMQ298" s="138"/>
      <c r="CMR298" s="138"/>
      <c r="CMS298" s="138"/>
      <c r="CMT298" s="138"/>
      <c r="CMU298" s="138"/>
      <c r="CMV298" s="138"/>
      <c r="CMW298" s="138"/>
      <c r="CMX298" s="138"/>
      <c r="CMY298" s="138"/>
      <c r="CMZ298" s="138"/>
      <c r="CNA298" s="138"/>
      <c r="CNB298" s="138"/>
      <c r="CNC298" s="138"/>
      <c r="CND298" s="138"/>
      <c r="CNE298" s="138"/>
      <c r="CNF298" s="138"/>
      <c r="CNG298" s="138"/>
      <c r="CNH298" s="138"/>
      <c r="CNI298" s="138"/>
      <c r="CNJ298" s="138"/>
      <c r="CNK298" s="138"/>
      <c r="CNL298" s="138"/>
      <c r="CNM298" s="138"/>
      <c r="CNN298" s="138"/>
      <c r="CNO298" s="138"/>
      <c r="CNP298" s="138"/>
      <c r="CNQ298" s="138"/>
      <c r="CNR298" s="138"/>
      <c r="CNS298" s="138"/>
      <c r="CNT298" s="138"/>
      <c r="CNU298" s="138"/>
      <c r="CNV298" s="138"/>
      <c r="CNW298" s="138"/>
      <c r="CNX298" s="138"/>
      <c r="CNY298" s="138"/>
      <c r="CNZ298" s="138"/>
      <c r="COA298" s="138"/>
      <c r="COB298" s="138"/>
      <c r="COC298" s="138"/>
      <c r="COD298" s="138"/>
      <c r="COE298" s="138"/>
      <c r="COF298" s="138"/>
      <c r="COG298" s="138"/>
      <c r="COH298" s="138"/>
      <c r="COI298" s="138"/>
      <c r="COJ298" s="138"/>
      <c r="COK298" s="138"/>
      <c r="COL298" s="138"/>
      <c r="COM298" s="138"/>
      <c r="CON298" s="138"/>
      <c r="COO298" s="138"/>
      <c r="COP298" s="138"/>
      <c r="COQ298" s="138"/>
      <c r="COR298" s="138"/>
      <c r="COS298" s="138"/>
      <c r="COT298" s="138"/>
      <c r="COU298" s="138"/>
      <c r="COV298" s="138"/>
      <c r="COW298" s="138"/>
      <c r="COX298" s="138"/>
      <c r="COY298" s="138"/>
      <c r="COZ298" s="138"/>
      <c r="CPA298" s="138"/>
      <c r="CPB298" s="138"/>
      <c r="CPC298" s="138"/>
      <c r="CPD298" s="138"/>
      <c r="CPE298" s="138"/>
      <c r="CPF298" s="138"/>
      <c r="CPG298" s="138"/>
      <c r="CPH298" s="138"/>
      <c r="CPI298" s="138"/>
      <c r="CPJ298" s="138"/>
      <c r="CPK298" s="138"/>
      <c r="CPL298" s="138"/>
      <c r="CPM298" s="138"/>
      <c r="CPN298" s="138"/>
      <c r="CPO298" s="138"/>
      <c r="CPP298" s="138"/>
      <c r="CPQ298" s="138"/>
      <c r="CPR298" s="138"/>
      <c r="CPS298" s="138"/>
      <c r="CPT298" s="138"/>
      <c r="CPU298" s="138"/>
      <c r="CPV298" s="138"/>
      <c r="CPW298" s="138"/>
      <c r="CPX298" s="138"/>
      <c r="CPY298" s="138"/>
      <c r="CPZ298" s="138"/>
      <c r="CQA298" s="138"/>
      <c r="CQB298" s="138"/>
      <c r="CQC298" s="138"/>
      <c r="CQD298" s="138"/>
      <c r="CQE298" s="138"/>
      <c r="CQF298" s="138"/>
      <c r="CQG298" s="138"/>
      <c r="CQH298" s="138"/>
      <c r="CQI298" s="138"/>
      <c r="CQJ298" s="138"/>
      <c r="CQK298" s="138"/>
      <c r="CQL298" s="138"/>
      <c r="CQM298" s="138"/>
      <c r="CQN298" s="138"/>
      <c r="CQO298" s="138"/>
      <c r="CQP298" s="138"/>
      <c r="CQQ298" s="138"/>
      <c r="CQR298" s="138"/>
      <c r="CQS298" s="138"/>
      <c r="CQT298" s="138"/>
      <c r="CQU298" s="138"/>
      <c r="CQV298" s="138"/>
      <c r="CQW298" s="138"/>
      <c r="CQX298" s="138"/>
      <c r="CQY298" s="138"/>
      <c r="CQZ298" s="138"/>
      <c r="CRA298" s="138"/>
      <c r="CRB298" s="138"/>
      <c r="CRC298" s="138"/>
      <c r="CRD298" s="138"/>
      <c r="CRE298" s="138"/>
      <c r="CRF298" s="138"/>
      <c r="CRG298" s="138"/>
      <c r="CRH298" s="138"/>
      <c r="CRI298" s="138"/>
      <c r="CRJ298" s="138"/>
      <c r="CRK298" s="138"/>
      <c r="CRL298" s="138"/>
      <c r="CRM298" s="138"/>
      <c r="CRN298" s="138"/>
      <c r="CRO298" s="138"/>
      <c r="CRP298" s="138"/>
      <c r="CRQ298" s="138"/>
      <c r="CRR298" s="138"/>
      <c r="CRS298" s="138"/>
      <c r="CRT298" s="138"/>
      <c r="CRU298" s="138"/>
      <c r="CRV298" s="138"/>
      <c r="CRW298" s="138"/>
      <c r="CRX298" s="138"/>
      <c r="CRY298" s="138"/>
      <c r="CRZ298" s="138"/>
      <c r="CSA298" s="138"/>
      <c r="CSB298" s="138"/>
      <c r="CSC298" s="138"/>
      <c r="CSD298" s="138"/>
      <c r="CSE298" s="138"/>
      <c r="CSF298" s="138"/>
      <c r="CSG298" s="138"/>
      <c r="CSH298" s="138"/>
      <c r="CSI298" s="138"/>
      <c r="CSJ298" s="138"/>
      <c r="CSK298" s="138"/>
      <c r="CSL298" s="138"/>
      <c r="CSM298" s="138"/>
      <c r="CSN298" s="138"/>
      <c r="CSO298" s="138"/>
      <c r="CSP298" s="138"/>
      <c r="CSQ298" s="138"/>
      <c r="CSR298" s="138"/>
      <c r="CSS298" s="138"/>
      <c r="CST298" s="138"/>
      <c r="CSU298" s="138"/>
      <c r="CSV298" s="138"/>
      <c r="CSW298" s="138"/>
      <c r="CSX298" s="138"/>
      <c r="CSY298" s="138"/>
      <c r="CSZ298" s="138"/>
      <c r="CTA298" s="138"/>
      <c r="CTB298" s="138"/>
      <c r="CTC298" s="138"/>
      <c r="CTD298" s="138"/>
      <c r="CTE298" s="138"/>
      <c r="CTF298" s="138"/>
      <c r="CTG298" s="138"/>
      <c r="CTH298" s="138"/>
      <c r="CTI298" s="138"/>
      <c r="CTJ298" s="138"/>
      <c r="CTK298" s="138"/>
      <c r="CTL298" s="138"/>
      <c r="CTM298" s="138"/>
      <c r="CTN298" s="138"/>
      <c r="CTO298" s="138"/>
      <c r="CTP298" s="138"/>
      <c r="CTQ298" s="138"/>
      <c r="CTR298" s="138"/>
      <c r="CTS298" s="138"/>
      <c r="CTT298" s="138"/>
      <c r="CTU298" s="138"/>
      <c r="CTV298" s="138"/>
      <c r="CTW298" s="138"/>
      <c r="CTX298" s="138"/>
      <c r="CTY298" s="138"/>
      <c r="CTZ298" s="138"/>
      <c r="CUA298" s="138"/>
      <c r="CUB298" s="138"/>
      <c r="CUC298" s="138"/>
      <c r="CUD298" s="138"/>
      <c r="CUE298" s="138"/>
      <c r="CUF298" s="138"/>
      <c r="CUG298" s="138"/>
      <c r="CUH298" s="138"/>
      <c r="CUI298" s="138"/>
      <c r="CUJ298" s="138"/>
      <c r="CUK298" s="138"/>
      <c r="CUL298" s="138"/>
      <c r="CUM298" s="138"/>
      <c r="CUN298" s="138"/>
      <c r="CUO298" s="138"/>
      <c r="CUP298" s="138"/>
      <c r="CUQ298" s="138"/>
      <c r="CUR298" s="138"/>
      <c r="CUS298" s="138"/>
      <c r="CUT298" s="138"/>
      <c r="CUU298" s="138"/>
      <c r="CUV298" s="138"/>
      <c r="CUW298" s="138"/>
      <c r="CUX298" s="138"/>
      <c r="CUY298" s="138"/>
      <c r="CUZ298" s="138"/>
      <c r="CVA298" s="138"/>
      <c r="CVB298" s="138"/>
      <c r="CVC298" s="138"/>
      <c r="CVD298" s="138"/>
      <c r="CVE298" s="138"/>
      <c r="CVF298" s="138"/>
      <c r="CVG298" s="138"/>
      <c r="CVH298" s="138"/>
      <c r="CVI298" s="138"/>
      <c r="CVJ298" s="138"/>
      <c r="CVK298" s="138"/>
      <c r="CVL298" s="138"/>
      <c r="CVM298" s="138"/>
      <c r="CVN298" s="138"/>
      <c r="CVO298" s="138"/>
      <c r="CVP298" s="138"/>
      <c r="CVQ298" s="138"/>
      <c r="CVR298" s="138"/>
      <c r="CVS298" s="138"/>
      <c r="CVT298" s="138"/>
      <c r="CVU298" s="138"/>
      <c r="CVV298" s="138"/>
      <c r="CVW298" s="138"/>
      <c r="CVX298" s="138"/>
      <c r="CVY298" s="138"/>
      <c r="CVZ298" s="138"/>
      <c r="CWA298" s="138"/>
      <c r="CWB298" s="138"/>
      <c r="CWC298" s="138"/>
      <c r="CWD298" s="138"/>
      <c r="CWE298" s="138"/>
      <c r="CWF298" s="138"/>
      <c r="CWG298" s="138"/>
      <c r="CWH298" s="138"/>
      <c r="CWI298" s="138"/>
      <c r="CWJ298" s="138"/>
      <c r="CWK298" s="138"/>
      <c r="CWL298" s="138"/>
      <c r="CWM298" s="138"/>
      <c r="CWN298" s="138"/>
      <c r="CWO298" s="138"/>
      <c r="CWP298" s="138"/>
      <c r="CWQ298" s="138"/>
      <c r="CWR298" s="138"/>
      <c r="CWS298" s="138"/>
      <c r="CWT298" s="138"/>
      <c r="CWU298" s="138"/>
      <c r="CWV298" s="138"/>
      <c r="CWW298" s="138"/>
      <c r="CWX298" s="138"/>
      <c r="CWY298" s="138"/>
      <c r="CWZ298" s="138"/>
      <c r="CXA298" s="138"/>
      <c r="CXB298" s="138"/>
      <c r="CXC298" s="138"/>
      <c r="CXD298" s="138"/>
      <c r="CXE298" s="138"/>
      <c r="CXF298" s="138"/>
      <c r="CXG298" s="138"/>
      <c r="CXH298" s="138"/>
      <c r="CXI298" s="138"/>
      <c r="CXJ298" s="138"/>
      <c r="CXK298" s="138"/>
      <c r="CXL298" s="138"/>
      <c r="CXM298" s="138"/>
      <c r="CXN298" s="138"/>
      <c r="CXO298" s="138"/>
      <c r="CXP298" s="138"/>
      <c r="CXQ298" s="138"/>
      <c r="CXR298" s="138"/>
      <c r="CXS298" s="138"/>
      <c r="CXT298" s="138"/>
      <c r="CXU298" s="138"/>
      <c r="CXV298" s="138"/>
      <c r="CXW298" s="138"/>
      <c r="CXX298" s="138"/>
      <c r="CXY298" s="138"/>
      <c r="CXZ298" s="138"/>
      <c r="CYA298" s="138"/>
      <c r="CYB298" s="138"/>
      <c r="CYC298" s="138"/>
      <c r="CYD298" s="138"/>
      <c r="CYE298" s="138"/>
      <c r="CYF298" s="138"/>
      <c r="CYG298" s="138"/>
      <c r="CYH298" s="138"/>
      <c r="CYI298" s="138"/>
      <c r="CYJ298" s="138"/>
      <c r="CYK298" s="138"/>
      <c r="CYL298" s="138"/>
      <c r="CYM298" s="138"/>
      <c r="CYN298" s="138"/>
      <c r="CYO298" s="138"/>
      <c r="CYP298" s="138"/>
      <c r="CYQ298" s="138"/>
      <c r="CYR298" s="138"/>
      <c r="CYS298" s="138"/>
      <c r="CYT298" s="138"/>
      <c r="CYU298" s="138"/>
      <c r="CYV298" s="138"/>
      <c r="CYW298" s="138"/>
      <c r="CYX298" s="138"/>
      <c r="CYY298" s="138"/>
      <c r="CYZ298" s="138"/>
      <c r="CZA298" s="138"/>
      <c r="CZB298" s="138"/>
      <c r="CZC298" s="138"/>
      <c r="CZD298" s="138"/>
      <c r="CZE298" s="138"/>
      <c r="CZF298" s="138"/>
      <c r="CZG298" s="138"/>
      <c r="CZH298" s="138"/>
      <c r="CZI298" s="138"/>
      <c r="CZJ298" s="138"/>
      <c r="CZK298" s="138"/>
      <c r="CZL298" s="138"/>
      <c r="CZM298" s="138"/>
      <c r="CZN298" s="138"/>
      <c r="CZO298" s="138"/>
      <c r="CZP298" s="138"/>
      <c r="CZQ298" s="138"/>
      <c r="CZR298" s="138"/>
      <c r="CZS298" s="138"/>
      <c r="CZT298" s="138"/>
      <c r="CZU298" s="138"/>
      <c r="CZV298" s="138"/>
      <c r="CZW298" s="138"/>
      <c r="CZX298" s="138"/>
      <c r="CZY298" s="138"/>
      <c r="CZZ298" s="138"/>
      <c r="DAA298" s="138"/>
      <c r="DAB298" s="138"/>
      <c r="DAC298" s="138"/>
      <c r="DAD298" s="138"/>
      <c r="DAE298" s="138"/>
      <c r="DAF298" s="138"/>
      <c r="DAG298" s="138"/>
      <c r="DAH298" s="138"/>
      <c r="DAI298" s="138"/>
      <c r="DAJ298" s="138"/>
      <c r="DAK298" s="138"/>
      <c r="DAL298" s="138"/>
      <c r="DAM298" s="138"/>
      <c r="DAN298" s="138"/>
      <c r="DAO298" s="138"/>
      <c r="DAP298" s="138"/>
      <c r="DAQ298" s="138"/>
      <c r="DAR298" s="138"/>
      <c r="DAS298" s="138"/>
      <c r="DAT298" s="138"/>
      <c r="DAU298" s="138"/>
      <c r="DAV298" s="138"/>
      <c r="DAW298" s="138"/>
      <c r="DAX298" s="138"/>
      <c r="DAY298" s="138"/>
      <c r="DAZ298" s="138"/>
      <c r="DBA298" s="138"/>
      <c r="DBB298" s="138"/>
      <c r="DBC298" s="138"/>
      <c r="DBD298" s="138"/>
      <c r="DBE298" s="138"/>
      <c r="DBF298" s="138"/>
      <c r="DBG298" s="138"/>
      <c r="DBH298" s="138"/>
      <c r="DBI298" s="138"/>
      <c r="DBJ298" s="138"/>
      <c r="DBK298" s="138"/>
      <c r="DBL298" s="138"/>
      <c r="DBM298" s="138"/>
      <c r="DBN298" s="138"/>
      <c r="DBO298" s="138"/>
      <c r="DBP298" s="138"/>
      <c r="DBQ298" s="138"/>
      <c r="DBR298" s="138"/>
      <c r="DBS298" s="138"/>
      <c r="DBT298" s="138"/>
      <c r="DBU298" s="138"/>
      <c r="DBV298" s="138"/>
      <c r="DBW298" s="138"/>
      <c r="DBX298" s="138"/>
      <c r="DBY298" s="138"/>
      <c r="DBZ298" s="138"/>
      <c r="DCA298" s="138"/>
      <c r="DCB298" s="138"/>
      <c r="DCC298" s="138"/>
      <c r="DCD298" s="138"/>
      <c r="DCE298" s="138"/>
      <c r="DCF298" s="138"/>
      <c r="DCG298" s="138"/>
      <c r="DCH298" s="138"/>
      <c r="DCI298" s="138"/>
      <c r="DCJ298" s="138"/>
      <c r="DCK298" s="138"/>
      <c r="DCL298" s="138"/>
      <c r="DCM298" s="138"/>
      <c r="DCN298" s="138"/>
      <c r="DCO298" s="138"/>
      <c r="DCP298" s="138"/>
      <c r="DCQ298" s="138"/>
      <c r="DCR298" s="138"/>
      <c r="DCS298" s="138"/>
      <c r="DCT298" s="138"/>
      <c r="DCU298" s="138"/>
      <c r="DCV298" s="138"/>
      <c r="DCW298" s="138"/>
      <c r="DCX298" s="138"/>
      <c r="DCY298" s="138"/>
      <c r="DCZ298" s="138"/>
      <c r="DDA298" s="138"/>
      <c r="DDB298" s="138"/>
      <c r="DDC298" s="138"/>
      <c r="DDD298" s="138"/>
      <c r="DDE298" s="138"/>
      <c r="DDF298" s="138"/>
      <c r="DDG298" s="138"/>
      <c r="DDH298" s="138"/>
      <c r="DDI298" s="138"/>
      <c r="DDJ298" s="138"/>
      <c r="DDK298" s="138"/>
      <c r="DDL298" s="138"/>
      <c r="DDM298" s="138"/>
      <c r="DDN298" s="138"/>
      <c r="DDO298" s="138"/>
      <c r="DDP298" s="138"/>
      <c r="DDQ298" s="138"/>
      <c r="DDR298" s="138"/>
      <c r="DDS298" s="138"/>
      <c r="DDT298" s="138"/>
      <c r="DDU298" s="138"/>
      <c r="DDV298" s="138"/>
      <c r="DDW298" s="138"/>
      <c r="DDX298" s="138"/>
      <c r="DDY298" s="138"/>
      <c r="DDZ298" s="138"/>
      <c r="DEA298" s="138"/>
      <c r="DEB298" s="138"/>
      <c r="DEC298" s="138"/>
      <c r="DED298" s="138"/>
      <c r="DEE298" s="138"/>
      <c r="DEF298" s="138"/>
      <c r="DEG298" s="138"/>
      <c r="DEH298" s="138"/>
      <c r="DEI298" s="138"/>
      <c r="DEJ298" s="138"/>
      <c r="DEK298" s="138"/>
      <c r="DEL298" s="138"/>
      <c r="DEM298" s="138"/>
      <c r="DEN298" s="138"/>
      <c r="DEO298" s="138"/>
      <c r="DEP298" s="138"/>
      <c r="DEQ298" s="138"/>
      <c r="DER298" s="138"/>
      <c r="DES298" s="138"/>
      <c r="DET298" s="138"/>
      <c r="DEU298" s="138"/>
      <c r="DEV298" s="138"/>
      <c r="DEW298" s="138"/>
      <c r="DEX298" s="138"/>
      <c r="DEY298" s="138"/>
      <c r="DEZ298" s="138"/>
      <c r="DFA298" s="138"/>
      <c r="DFB298" s="138"/>
      <c r="DFC298" s="138"/>
      <c r="DFD298" s="138"/>
      <c r="DFE298" s="138"/>
      <c r="DFF298" s="138"/>
      <c r="DFG298" s="138"/>
      <c r="DFH298" s="138"/>
      <c r="DFI298" s="138"/>
      <c r="DFJ298" s="138"/>
      <c r="DFK298" s="138"/>
      <c r="DFL298" s="138"/>
      <c r="DFM298" s="138"/>
      <c r="DFN298" s="138"/>
      <c r="DFO298" s="138"/>
      <c r="DFP298" s="138"/>
      <c r="DFQ298" s="138"/>
      <c r="DFR298" s="138"/>
      <c r="DFS298" s="138"/>
      <c r="DFT298" s="138"/>
      <c r="DFU298" s="138"/>
      <c r="DFV298" s="138"/>
      <c r="DFW298" s="138"/>
      <c r="DFX298" s="138"/>
      <c r="DFY298" s="138"/>
      <c r="DFZ298" s="138"/>
      <c r="DGA298" s="138"/>
      <c r="DGB298" s="138"/>
      <c r="DGC298" s="138"/>
      <c r="DGD298" s="138"/>
      <c r="DGE298" s="138"/>
      <c r="DGF298" s="138"/>
      <c r="DGG298" s="138"/>
      <c r="DGH298" s="138"/>
      <c r="DGI298" s="138"/>
      <c r="DGJ298" s="138"/>
      <c r="DGK298" s="138"/>
      <c r="DGL298" s="138"/>
      <c r="DGM298" s="138"/>
      <c r="DGN298" s="138"/>
      <c r="DGO298" s="138"/>
      <c r="DGP298" s="138"/>
      <c r="DGQ298" s="138"/>
      <c r="DGR298" s="138"/>
      <c r="DGS298" s="138"/>
      <c r="DGT298" s="138"/>
      <c r="DGU298" s="138"/>
      <c r="DGV298" s="138"/>
      <c r="DGW298" s="138"/>
      <c r="DGX298" s="138"/>
      <c r="DGY298" s="138"/>
      <c r="DGZ298" s="138"/>
      <c r="DHA298" s="138"/>
      <c r="DHB298" s="138"/>
      <c r="DHC298" s="138"/>
      <c r="DHD298" s="138"/>
      <c r="DHE298" s="138"/>
      <c r="DHF298" s="138"/>
      <c r="DHG298" s="138"/>
      <c r="DHH298" s="138"/>
      <c r="DHI298" s="138"/>
      <c r="DHJ298" s="138"/>
      <c r="DHK298" s="138"/>
      <c r="DHL298" s="138"/>
      <c r="DHM298" s="138"/>
      <c r="DHN298" s="138"/>
      <c r="DHO298" s="138"/>
      <c r="DHP298" s="138"/>
      <c r="DHQ298" s="138"/>
      <c r="DHR298" s="138"/>
      <c r="DHS298" s="138"/>
      <c r="DHT298" s="138"/>
      <c r="DHU298" s="138"/>
      <c r="DHV298" s="138"/>
      <c r="DHW298" s="138"/>
      <c r="DHX298" s="138"/>
      <c r="DHY298" s="138"/>
      <c r="DHZ298" s="138"/>
      <c r="DIA298" s="138"/>
      <c r="DIB298" s="138"/>
      <c r="DIC298" s="138"/>
      <c r="DID298" s="138"/>
      <c r="DIE298" s="138"/>
      <c r="DIF298" s="138"/>
      <c r="DIG298" s="138"/>
      <c r="DIH298" s="138"/>
      <c r="DII298" s="138"/>
      <c r="DIJ298" s="138"/>
      <c r="DIK298" s="138"/>
      <c r="DIL298" s="138"/>
      <c r="DIM298" s="138"/>
      <c r="DIN298" s="138"/>
      <c r="DIO298" s="138"/>
      <c r="DIP298" s="138"/>
      <c r="DIQ298" s="138"/>
      <c r="DIR298" s="138"/>
      <c r="DIS298" s="138"/>
      <c r="DIT298" s="138"/>
      <c r="DIU298" s="138"/>
      <c r="DIV298" s="138"/>
      <c r="DIW298" s="138"/>
      <c r="DIX298" s="138"/>
      <c r="DIY298" s="138"/>
      <c r="DIZ298" s="138"/>
      <c r="DJA298" s="138"/>
      <c r="DJB298" s="138"/>
      <c r="DJC298" s="138"/>
      <c r="DJD298" s="138"/>
      <c r="DJE298" s="138"/>
      <c r="DJF298" s="138"/>
      <c r="DJG298" s="138"/>
      <c r="DJH298" s="138"/>
      <c r="DJI298" s="138"/>
      <c r="DJJ298" s="138"/>
      <c r="DJK298" s="138"/>
      <c r="DJL298" s="138"/>
      <c r="DJM298" s="138"/>
      <c r="DJN298" s="138"/>
      <c r="DJO298" s="138"/>
      <c r="DJP298" s="138"/>
      <c r="DJQ298" s="138"/>
      <c r="DJR298" s="138"/>
      <c r="DJS298" s="138"/>
      <c r="DJT298" s="138"/>
      <c r="DJU298" s="138"/>
      <c r="DJV298" s="138"/>
      <c r="DJW298" s="138"/>
      <c r="DJX298" s="138"/>
      <c r="DJY298" s="138"/>
      <c r="DJZ298" s="138"/>
      <c r="DKA298" s="138"/>
      <c r="DKB298" s="138"/>
      <c r="DKC298" s="138"/>
      <c r="DKD298" s="138"/>
      <c r="DKE298" s="138"/>
      <c r="DKF298" s="138"/>
      <c r="DKG298" s="138"/>
      <c r="DKH298" s="138"/>
      <c r="DKI298" s="138"/>
      <c r="DKJ298" s="138"/>
      <c r="DKK298" s="138"/>
      <c r="DKL298" s="138"/>
      <c r="DKM298" s="138"/>
      <c r="DKN298" s="138"/>
      <c r="DKO298" s="138"/>
      <c r="DKP298" s="138"/>
      <c r="DKQ298" s="138"/>
      <c r="DKR298" s="138"/>
      <c r="DKS298" s="138"/>
      <c r="DKT298" s="138"/>
      <c r="DKU298" s="138"/>
      <c r="DKV298" s="138"/>
      <c r="DKW298" s="138"/>
      <c r="DKX298" s="138"/>
      <c r="DKY298" s="138"/>
      <c r="DKZ298" s="138"/>
      <c r="DLA298" s="138"/>
      <c r="DLB298" s="138"/>
      <c r="DLC298" s="138"/>
      <c r="DLD298" s="138"/>
      <c r="DLE298" s="138"/>
      <c r="DLF298" s="138"/>
      <c r="DLG298" s="138"/>
      <c r="DLH298" s="138"/>
      <c r="DLI298" s="138"/>
      <c r="DLJ298" s="138"/>
      <c r="DLK298" s="138"/>
      <c r="DLL298" s="138"/>
      <c r="DLM298" s="138"/>
      <c r="DLN298" s="138"/>
      <c r="DLO298" s="138"/>
      <c r="DLP298" s="138"/>
      <c r="DLQ298" s="138"/>
      <c r="DLR298" s="138"/>
      <c r="DLS298" s="138"/>
      <c r="DLT298" s="138"/>
      <c r="DLU298" s="138"/>
      <c r="DLV298" s="138"/>
      <c r="DLW298" s="138"/>
      <c r="DLX298" s="138"/>
      <c r="DLY298" s="138"/>
      <c r="DLZ298" s="138"/>
      <c r="DMA298" s="138"/>
      <c r="DMB298" s="138"/>
      <c r="DMC298" s="138"/>
      <c r="DMD298" s="138"/>
      <c r="DME298" s="138"/>
      <c r="DMF298" s="138"/>
      <c r="DMG298" s="138"/>
      <c r="DMH298" s="138"/>
      <c r="DMI298" s="138"/>
      <c r="DMJ298" s="138"/>
      <c r="DMK298" s="138"/>
      <c r="DML298" s="138"/>
      <c r="DMM298" s="138"/>
      <c r="DMN298" s="138"/>
      <c r="DMO298" s="138"/>
      <c r="DMP298" s="138"/>
      <c r="DMQ298" s="138"/>
      <c r="DMR298" s="138"/>
      <c r="DMS298" s="138"/>
      <c r="DMT298" s="138"/>
      <c r="DMU298" s="138"/>
      <c r="DMV298" s="138"/>
      <c r="DMW298" s="138"/>
      <c r="DMX298" s="138"/>
      <c r="DMY298" s="138"/>
      <c r="DMZ298" s="138"/>
      <c r="DNA298" s="138"/>
      <c r="DNB298" s="138"/>
      <c r="DNC298" s="138"/>
      <c r="DND298" s="138"/>
      <c r="DNE298" s="138"/>
      <c r="DNF298" s="138"/>
      <c r="DNG298" s="138"/>
      <c r="DNH298" s="138"/>
      <c r="DNI298" s="138"/>
      <c r="DNJ298" s="138"/>
      <c r="DNK298" s="138"/>
      <c r="DNL298" s="138"/>
      <c r="DNM298" s="138"/>
      <c r="DNN298" s="138"/>
      <c r="DNO298" s="138"/>
      <c r="DNP298" s="138"/>
      <c r="DNQ298" s="138"/>
      <c r="DNR298" s="138"/>
      <c r="DNS298" s="138"/>
      <c r="DNT298" s="138"/>
      <c r="DNU298" s="138"/>
      <c r="DNV298" s="138"/>
      <c r="DNW298" s="138"/>
      <c r="DNX298" s="138"/>
      <c r="DNY298" s="138"/>
      <c r="DNZ298" s="138"/>
      <c r="DOA298" s="138"/>
      <c r="DOB298" s="138"/>
      <c r="DOC298" s="138"/>
      <c r="DOD298" s="138"/>
      <c r="DOE298" s="138"/>
      <c r="DOF298" s="138"/>
      <c r="DOG298" s="138"/>
      <c r="DOH298" s="138"/>
      <c r="DOI298" s="138"/>
      <c r="DOJ298" s="138"/>
      <c r="DOK298" s="138"/>
      <c r="DOL298" s="138"/>
      <c r="DOM298" s="138"/>
      <c r="DON298" s="138"/>
      <c r="DOO298" s="138"/>
      <c r="DOP298" s="138"/>
      <c r="DOQ298" s="138"/>
      <c r="DOR298" s="138"/>
      <c r="DOS298" s="138"/>
      <c r="DOT298" s="138"/>
      <c r="DOU298" s="138"/>
      <c r="DOV298" s="138"/>
      <c r="DOW298" s="138"/>
      <c r="DOX298" s="138"/>
      <c r="DOY298" s="138"/>
      <c r="DOZ298" s="138"/>
      <c r="DPA298" s="138"/>
      <c r="DPB298" s="138"/>
      <c r="DPC298" s="138"/>
      <c r="DPD298" s="138"/>
      <c r="DPE298" s="138"/>
      <c r="DPF298" s="138"/>
      <c r="DPG298" s="138"/>
      <c r="DPH298" s="138"/>
      <c r="DPI298" s="138"/>
      <c r="DPJ298" s="138"/>
      <c r="DPK298" s="138"/>
      <c r="DPL298" s="138"/>
      <c r="DPM298" s="138"/>
      <c r="DPN298" s="138"/>
      <c r="DPO298" s="138"/>
      <c r="DPP298" s="138"/>
      <c r="DPQ298" s="138"/>
      <c r="DPR298" s="138"/>
      <c r="DPS298" s="138"/>
      <c r="DPT298" s="138"/>
      <c r="DPU298" s="138"/>
      <c r="DPV298" s="138"/>
      <c r="DPW298" s="138"/>
      <c r="DPX298" s="138"/>
      <c r="DPY298" s="138"/>
      <c r="DPZ298" s="138"/>
      <c r="DQA298" s="138"/>
      <c r="DQB298" s="138"/>
      <c r="DQC298" s="138"/>
      <c r="DQD298" s="138"/>
      <c r="DQE298" s="138"/>
      <c r="DQF298" s="138"/>
      <c r="DQG298" s="138"/>
      <c r="DQH298" s="138"/>
      <c r="DQI298" s="138"/>
      <c r="DQJ298" s="138"/>
      <c r="DQK298" s="138"/>
      <c r="DQL298" s="138"/>
      <c r="DQM298" s="138"/>
      <c r="DQN298" s="138"/>
      <c r="DQO298" s="138"/>
      <c r="DQP298" s="138"/>
      <c r="DQQ298" s="138"/>
      <c r="DQR298" s="138"/>
      <c r="DQS298" s="138"/>
      <c r="DQT298" s="138"/>
      <c r="DQU298" s="138"/>
      <c r="DQV298" s="138"/>
      <c r="DQW298" s="138"/>
      <c r="DQX298" s="138"/>
      <c r="DQY298" s="138"/>
      <c r="DQZ298" s="138"/>
      <c r="DRA298" s="138"/>
      <c r="DRB298" s="138"/>
      <c r="DRC298" s="138"/>
      <c r="DRD298" s="138"/>
      <c r="DRE298" s="138"/>
      <c r="DRF298" s="138"/>
      <c r="DRG298" s="138"/>
      <c r="DRH298" s="138"/>
      <c r="DRI298" s="138"/>
      <c r="DRJ298" s="138"/>
      <c r="DRK298" s="138"/>
      <c r="DRL298" s="138"/>
      <c r="DRM298" s="138"/>
      <c r="DRN298" s="138"/>
      <c r="DRO298" s="138"/>
      <c r="DRP298" s="138"/>
      <c r="DRQ298" s="138"/>
      <c r="DRR298" s="138"/>
      <c r="DRS298" s="138"/>
      <c r="DRT298" s="138"/>
      <c r="DRU298" s="138"/>
      <c r="DRV298" s="138"/>
      <c r="DRW298" s="138"/>
      <c r="DRX298" s="138"/>
      <c r="DRY298" s="138"/>
      <c r="DRZ298" s="138"/>
      <c r="DSA298" s="138"/>
      <c r="DSB298" s="138"/>
      <c r="DSC298" s="138"/>
      <c r="DSD298" s="138"/>
      <c r="DSE298" s="138"/>
      <c r="DSF298" s="138"/>
      <c r="DSG298" s="138"/>
      <c r="DSH298" s="138"/>
      <c r="DSI298" s="138"/>
      <c r="DSJ298" s="138"/>
      <c r="DSK298" s="138"/>
      <c r="DSL298" s="138"/>
      <c r="DSM298" s="138"/>
      <c r="DSN298" s="138"/>
      <c r="DSO298" s="138"/>
      <c r="DSP298" s="138"/>
      <c r="DSQ298" s="138"/>
      <c r="DSR298" s="138"/>
      <c r="DSS298" s="138"/>
      <c r="DST298" s="138"/>
      <c r="DSU298" s="138"/>
      <c r="DSV298" s="138"/>
      <c r="DSW298" s="138"/>
      <c r="DSX298" s="138"/>
      <c r="DSY298" s="138"/>
      <c r="DSZ298" s="138"/>
      <c r="DTA298" s="138"/>
      <c r="DTB298" s="138"/>
      <c r="DTC298" s="138"/>
      <c r="DTD298" s="138"/>
      <c r="DTE298" s="138"/>
      <c r="DTF298" s="138"/>
      <c r="DTG298" s="138"/>
      <c r="DTH298" s="138"/>
      <c r="DTI298" s="138"/>
      <c r="DTJ298" s="138"/>
      <c r="DTK298" s="138"/>
      <c r="DTL298" s="138"/>
      <c r="DTM298" s="138"/>
      <c r="DTN298" s="138"/>
      <c r="DTO298" s="138"/>
      <c r="DTP298" s="138"/>
      <c r="DTQ298" s="138"/>
      <c r="DTR298" s="138"/>
      <c r="DTS298" s="138"/>
      <c r="DTT298" s="138"/>
      <c r="DTU298" s="138"/>
      <c r="DTV298" s="138"/>
      <c r="DTW298" s="138"/>
      <c r="DTX298" s="138"/>
      <c r="DTY298" s="138"/>
      <c r="DTZ298" s="138"/>
      <c r="DUA298" s="138"/>
      <c r="DUB298" s="138"/>
      <c r="DUC298" s="138"/>
      <c r="DUD298" s="138"/>
      <c r="DUE298" s="138"/>
      <c r="DUF298" s="138"/>
      <c r="DUG298" s="138"/>
      <c r="DUH298" s="138"/>
      <c r="DUI298" s="138"/>
      <c r="DUJ298" s="138"/>
      <c r="DUK298" s="138"/>
      <c r="DUL298" s="138"/>
      <c r="DUM298" s="138"/>
      <c r="DUN298" s="138"/>
      <c r="DUO298" s="138"/>
      <c r="DUP298" s="138"/>
      <c r="DUQ298" s="138"/>
      <c r="DUR298" s="138"/>
      <c r="DUS298" s="138"/>
      <c r="DUT298" s="138"/>
      <c r="DUU298" s="138"/>
      <c r="DUV298" s="138"/>
      <c r="DUW298" s="138"/>
      <c r="DUX298" s="138"/>
      <c r="DUY298" s="138"/>
      <c r="DUZ298" s="138"/>
      <c r="DVA298" s="138"/>
      <c r="DVB298" s="138"/>
      <c r="DVC298" s="138"/>
      <c r="DVD298" s="138"/>
      <c r="DVE298" s="138"/>
      <c r="DVF298" s="138"/>
      <c r="DVG298" s="138"/>
      <c r="DVH298" s="138"/>
      <c r="DVI298" s="138"/>
      <c r="DVJ298" s="138"/>
      <c r="DVK298" s="138"/>
      <c r="DVL298" s="138"/>
      <c r="DVM298" s="138"/>
      <c r="DVN298" s="138"/>
      <c r="DVO298" s="138"/>
      <c r="DVP298" s="138"/>
      <c r="DVQ298" s="138"/>
      <c r="DVR298" s="138"/>
      <c r="DVS298" s="138"/>
      <c r="DVT298" s="138"/>
      <c r="DVU298" s="138"/>
      <c r="DVV298" s="138"/>
      <c r="DVW298" s="138"/>
      <c r="DVX298" s="138"/>
      <c r="DVY298" s="138"/>
      <c r="DVZ298" s="138"/>
      <c r="DWA298" s="138"/>
      <c r="DWB298" s="138"/>
      <c r="DWC298" s="138"/>
      <c r="DWD298" s="138"/>
      <c r="DWE298" s="138"/>
      <c r="DWF298" s="138"/>
      <c r="DWG298" s="138"/>
      <c r="DWH298" s="138"/>
      <c r="DWI298" s="138"/>
      <c r="DWJ298" s="138"/>
      <c r="DWK298" s="138"/>
      <c r="DWL298" s="138"/>
      <c r="DWM298" s="138"/>
      <c r="DWN298" s="138"/>
      <c r="DWO298" s="138"/>
      <c r="DWP298" s="138"/>
      <c r="DWQ298" s="138"/>
      <c r="DWR298" s="138"/>
      <c r="DWS298" s="138"/>
      <c r="DWT298" s="138"/>
      <c r="DWU298" s="138"/>
      <c r="DWV298" s="138"/>
      <c r="DWW298" s="138"/>
      <c r="DWX298" s="138"/>
      <c r="DWY298" s="138"/>
      <c r="DWZ298" s="138"/>
      <c r="DXA298" s="138"/>
      <c r="DXB298" s="138"/>
      <c r="DXC298" s="138"/>
      <c r="DXD298" s="138"/>
      <c r="DXE298" s="138"/>
      <c r="DXF298" s="138"/>
      <c r="DXG298" s="138"/>
      <c r="DXH298" s="138"/>
      <c r="DXI298" s="138"/>
      <c r="DXJ298" s="138"/>
      <c r="DXK298" s="138"/>
      <c r="DXL298" s="138"/>
      <c r="DXM298" s="138"/>
      <c r="DXN298" s="138"/>
      <c r="DXO298" s="138"/>
      <c r="DXP298" s="138"/>
      <c r="DXQ298" s="138"/>
      <c r="DXR298" s="138"/>
      <c r="DXS298" s="138"/>
      <c r="DXT298" s="138"/>
      <c r="DXU298" s="138"/>
      <c r="DXV298" s="138"/>
      <c r="DXW298" s="138"/>
      <c r="DXX298" s="138"/>
      <c r="DXY298" s="138"/>
      <c r="DXZ298" s="138"/>
      <c r="DYA298" s="138"/>
      <c r="DYB298" s="138"/>
      <c r="DYC298" s="138"/>
      <c r="DYD298" s="138"/>
      <c r="DYE298" s="138"/>
      <c r="DYF298" s="138"/>
      <c r="DYG298" s="138"/>
      <c r="DYH298" s="138"/>
      <c r="DYI298" s="138"/>
      <c r="DYJ298" s="138"/>
      <c r="DYK298" s="138"/>
      <c r="DYL298" s="138"/>
      <c r="DYM298" s="138"/>
      <c r="DYN298" s="138"/>
      <c r="DYO298" s="138"/>
      <c r="DYP298" s="138"/>
      <c r="DYQ298" s="138"/>
      <c r="DYR298" s="138"/>
      <c r="DYS298" s="138"/>
      <c r="DYT298" s="138"/>
      <c r="DYU298" s="138"/>
      <c r="DYV298" s="138"/>
      <c r="DYW298" s="138"/>
      <c r="DYX298" s="138"/>
      <c r="DYY298" s="138"/>
      <c r="DYZ298" s="138"/>
      <c r="DZA298" s="138"/>
      <c r="DZB298" s="138"/>
      <c r="DZC298" s="138"/>
      <c r="DZD298" s="138"/>
      <c r="DZE298" s="138"/>
      <c r="DZF298" s="138"/>
      <c r="DZG298" s="138"/>
      <c r="DZH298" s="138"/>
      <c r="DZI298" s="138"/>
      <c r="DZJ298" s="138"/>
      <c r="DZK298" s="138"/>
      <c r="DZL298" s="138"/>
      <c r="DZM298" s="138"/>
      <c r="DZN298" s="138"/>
      <c r="DZO298" s="138"/>
      <c r="DZP298" s="138"/>
      <c r="DZQ298" s="138"/>
      <c r="DZR298" s="138"/>
      <c r="DZS298" s="138"/>
      <c r="DZT298" s="138"/>
      <c r="DZU298" s="138"/>
      <c r="DZV298" s="138"/>
      <c r="DZW298" s="138"/>
      <c r="DZX298" s="138"/>
      <c r="DZY298" s="138"/>
      <c r="DZZ298" s="138"/>
      <c r="EAA298" s="138"/>
      <c r="EAB298" s="138"/>
      <c r="EAC298" s="138"/>
      <c r="EAD298" s="138"/>
      <c r="EAE298" s="138"/>
      <c r="EAF298" s="138"/>
      <c r="EAG298" s="138"/>
      <c r="EAH298" s="138"/>
      <c r="EAI298" s="138"/>
      <c r="EAJ298" s="138"/>
      <c r="EAK298" s="138"/>
      <c r="EAL298" s="138"/>
      <c r="EAM298" s="138"/>
      <c r="EAN298" s="138"/>
      <c r="EAO298" s="138"/>
      <c r="EAP298" s="138"/>
      <c r="EAQ298" s="138"/>
      <c r="EAR298" s="138"/>
      <c r="EAS298" s="138"/>
      <c r="EAT298" s="138"/>
      <c r="EAU298" s="138"/>
      <c r="EAV298" s="138"/>
      <c r="EAW298" s="138"/>
      <c r="EAX298" s="138"/>
      <c r="EAY298" s="138"/>
      <c r="EAZ298" s="138"/>
      <c r="EBA298" s="138"/>
      <c r="EBB298" s="138"/>
      <c r="EBC298" s="138"/>
      <c r="EBD298" s="138"/>
      <c r="EBE298" s="138"/>
      <c r="EBF298" s="138"/>
      <c r="EBG298" s="138"/>
      <c r="EBH298" s="138"/>
      <c r="EBI298" s="138"/>
      <c r="EBJ298" s="138"/>
      <c r="EBK298" s="138"/>
      <c r="EBL298" s="138"/>
      <c r="EBM298" s="138"/>
      <c r="EBN298" s="138"/>
      <c r="EBO298" s="138"/>
      <c r="EBP298" s="138"/>
      <c r="EBQ298" s="138"/>
      <c r="EBR298" s="138"/>
      <c r="EBS298" s="138"/>
      <c r="EBT298" s="138"/>
      <c r="EBU298" s="138"/>
      <c r="EBV298" s="138"/>
      <c r="EBW298" s="138"/>
      <c r="EBX298" s="138"/>
      <c r="EBY298" s="138"/>
      <c r="EBZ298" s="138"/>
      <c r="ECA298" s="138"/>
      <c r="ECB298" s="138"/>
      <c r="ECC298" s="138"/>
      <c r="ECD298" s="138"/>
      <c r="ECE298" s="138"/>
      <c r="ECF298" s="138"/>
      <c r="ECG298" s="138"/>
      <c r="ECH298" s="138"/>
      <c r="ECI298" s="138"/>
      <c r="ECJ298" s="138"/>
      <c r="ECK298" s="138"/>
      <c r="ECL298" s="138"/>
      <c r="ECM298" s="138"/>
      <c r="ECN298" s="138"/>
      <c r="ECO298" s="138"/>
      <c r="ECP298" s="138"/>
      <c r="ECQ298" s="138"/>
      <c r="ECR298" s="138"/>
      <c r="ECS298" s="138"/>
      <c r="ECT298" s="138"/>
      <c r="ECU298" s="138"/>
      <c r="ECV298" s="138"/>
      <c r="ECW298" s="138"/>
      <c r="ECX298" s="138"/>
      <c r="ECY298" s="138"/>
      <c r="ECZ298" s="138"/>
      <c r="EDA298" s="138"/>
      <c r="EDB298" s="138"/>
      <c r="EDC298" s="138"/>
      <c r="EDD298" s="138"/>
      <c r="EDE298" s="138"/>
      <c r="EDF298" s="138"/>
      <c r="EDG298" s="138"/>
      <c r="EDH298" s="138"/>
      <c r="EDI298" s="138"/>
      <c r="EDJ298" s="138"/>
      <c r="EDK298" s="138"/>
      <c r="EDL298" s="138"/>
      <c r="EDM298" s="138"/>
      <c r="EDN298" s="138"/>
      <c r="EDO298" s="138"/>
      <c r="EDP298" s="138"/>
      <c r="EDQ298" s="138"/>
      <c r="EDR298" s="138"/>
      <c r="EDS298" s="138"/>
      <c r="EDT298" s="138"/>
      <c r="EDU298" s="138"/>
      <c r="EDV298" s="138"/>
      <c r="EDW298" s="138"/>
      <c r="EDX298" s="138"/>
      <c r="EDY298" s="138"/>
      <c r="EDZ298" s="138"/>
      <c r="EEA298" s="138"/>
      <c r="EEB298" s="138"/>
      <c r="EEC298" s="138"/>
      <c r="EED298" s="138"/>
      <c r="EEE298" s="138"/>
      <c r="EEF298" s="138"/>
      <c r="EEG298" s="138"/>
      <c r="EEH298" s="138"/>
      <c r="EEI298" s="138"/>
      <c r="EEJ298" s="138"/>
      <c r="EEK298" s="138"/>
      <c r="EEL298" s="138"/>
      <c r="EEM298" s="138"/>
      <c r="EEN298" s="138"/>
      <c r="EEO298" s="138"/>
      <c r="EEP298" s="138"/>
      <c r="EEQ298" s="138"/>
      <c r="EER298" s="138"/>
      <c r="EES298" s="138"/>
      <c r="EET298" s="138"/>
      <c r="EEU298" s="138"/>
      <c r="EEV298" s="138"/>
      <c r="EEW298" s="138"/>
      <c r="EEX298" s="138"/>
      <c r="EEY298" s="138"/>
      <c r="EEZ298" s="138"/>
      <c r="EFA298" s="138"/>
      <c r="EFB298" s="138"/>
      <c r="EFC298" s="138"/>
      <c r="EFD298" s="138"/>
      <c r="EFE298" s="138"/>
      <c r="EFF298" s="138"/>
      <c r="EFG298" s="138"/>
      <c r="EFH298" s="138"/>
      <c r="EFI298" s="138"/>
      <c r="EFJ298" s="138"/>
      <c r="EFK298" s="138"/>
      <c r="EFL298" s="138"/>
      <c r="EFM298" s="138"/>
      <c r="EFN298" s="138"/>
      <c r="EFO298" s="138"/>
      <c r="EFP298" s="138"/>
      <c r="EFQ298" s="138"/>
      <c r="EFR298" s="138"/>
      <c r="EFS298" s="138"/>
      <c r="EFT298" s="138"/>
      <c r="EFU298" s="138"/>
      <c r="EFV298" s="138"/>
      <c r="EFW298" s="138"/>
      <c r="EFX298" s="138"/>
      <c r="EFY298" s="138"/>
      <c r="EFZ298" s="138"/>
      <c r="EGA298" s="138"/>
      <c r="EGB298" s="138"/>
      <c r="EGC298" s="138"/>
      <c r="EGD298" s="138"/>
      <c r="EGE298" s="138"/>
      <c r="EGF298" s="138"/>
      <c r="EGG298" s="138"/>
      <c r="EGH298" s="138"/>
      <c r="EGI298" s="138"/>
      <c r="EGJ298" s="138"/>
      <c r="EGK298" s="138"/>
      <c r="EGL298" s="138"/>
      <c r="EGM298" s="138"/>
      <c r="EGN298" s="138"/>
      <c r="EGO298" s="138"/>
      <c r="EGP298" s="138"/>
      <c r="EGQ298" s="138"/>
      <c r="EGR298" s="138"/>
      <c r="EGS298" s="138"/>
      <c r="EGT298" s="138"/>
      <c r="EGU298" s="138"/>
      <c r="EGV298" s="138"/>
      <c r="EGW298" s="138"/>
      <c r="EGX298" s="138"/>
      <c r="EGY298" s="138"/>
      <c r="EGZ298" s="138"/>
      <c r="EHA298" s="138"/>
      <c r="EHB298" s="138"/>
      <c r="EHC298" s="138"/>
      <c r="EHD298" s="138"/>
      <c r="EHE298" s="138"/>
      <c r="EHF298" s="138"/>
      <c r="EHG298" s="138"/>
      <c r="EHH298" s="138"/>
      <c r="EHI298" s="138"/>
      <c r="EHJ298" s="138"/>
      <c r="EHK298" s="138"/>
      <c r="EHL298" s="138"/>
      <c r="EHM298" s="138"/>
      <c r="EHN298" s="138"/>
      <c r="EHO298" s="138"/>
      <c r="EHP298" s="138"/>
      <c r="EHQ298" s="138"/>
      <c r="EHR298" s="138"/>
      <c r="EHS298" s="138"/>
      <c r="EHT298" s="138"/>
      <c r="EHU298" s="138"/>
      <c r="EHV298" s="138"/>
      <c r="EHW298" s="138"/>
      <c r="EHX298" s="138"/>
      <c r="EHY298" s="138"/>
      <c r="EHZ298" s="138"/>
      <c r="EIA298" s="138"/>
      <c r="EIB298" s="138"/>
      <c r="EIC298" s="138"/>
      <c r="EID298" s="138"/>
      <c r="EIE298" s="138"/>
      <c r="EIF298" s="138"/>
      <c r="EIG298" s="138"/>
      <c r="EIH298" s="138"/>
      <c r="EII298" s="138"/>
      <c r="EIJ298" s="138"/>
      <c r="EIK298" s="138"/>
      <c r="EIL298" s="138"/>
      <c r="EIM298" s="138"/>
      <c r="EIN298" s="138"/>
      <c r="EIO298" s="138"/>
      <c r="EIP298" s="138"/>
      <c r="EIQ298" s="138"/>
      <c r="EIR298" s="138"/>
      <c r="EIS298" s="138"/>
      <c r="EIT298" s="138"/>
      <c r="EIU298" s="138"/>
      <c r="EIV298" s="138"/>
      <c r="EIW298" s="138"/>
      <c r="EIX298" s="138"/>
      <c r="EIY298" s="138"/>
      <c r="EIZ298" s="138"/>
      <c r="EJA298" s="138"/>
      <c r="EJB298" s="138"/>
      <c r="EJC298" s="138"/>
      <c r="EJD298" s="138"/>
      <c r="EJE298" s="138"/>
      <c r="EJF298" s="138"/>
      <c r="EJG298" s="138"/>
      <c r="EJH298" s="138"/>
      <c r="EJI298" s="138"/>
      <c r="EJJ298" s="138"/>
      <c r="EJK298" s="138"/>
      <c r="EJL298" s="138"/>
      <c r="EJM298" s="138"/>
      <c r="EJN298" s="138"/>
      <c r="EJO298" s="138"/>
      <c r="EJP298" s="138"/>
      <c r="EJQ298" s="138"/>
      <c r="EJR298" s="138"/>
      <c r="EJS298" s="138"/>
      <c r="EJT298" s="138"/>
      <c r="EJU298" s="138"/>
      <c r="EJV298" s="138"/>
      <c r="EJW298" s="138"/>
      <c r="EJX298" s="138"/>
      <c r="EJY298" s="138"/>
      <c r="EJZ298" s="138"/>
      <c r="EKA298" s="138"/>
      <c r="EKB298" s="138"/>
      <c r="EKC298" s="138"/>
      <c r="EKD298" s="138"/>
      <c r="EKE298" s="138"/>
      <c r="EKF298" s="138"/>
      <c r="EKG298" s="138"/>
      <c r="EKH298" s="138"/>
      <c r="EKI298" s="138"/>
      <c r="EKJ298" s="138"/>
      <c r="EKK298" s="138"/>
      <c r="EKL298" s="138"/>
      <c r="EKM298" s="138"/>
      <c r="EKN298" s="138"/>
      <c r="EKO298" s="138"/>
      <c r="EKP298" s="138"/>
      <c r="EKQ298" s="138"/>
      <c r="EKR298" s="138"/>
      <c r="EKS298" s="138"/>
      <c r="EKT298" s="138"/>
      <c r="EKU298" s="138"/>
      <c r="EKV298" s="138"/>
      <c r="EKW298" s="138"/>
      <c r="EKX298" s="138"/>
      <c r="EKY298" s="138"/>
      <c r="EKZ298" s="138"/>
      <c r="ELA298" s="138"/>
      <c r="ELB298" s="138"/>
      <c r="ELC298" s="138"/>
      <c r="ELD298" s="138"/>
      <c r="ELE298" s="138"/>
      <c r="ELF298" s="138"/>
      <c r="ELG298" s="138"/>
      <c r="ELH298" s="138"/>
      <c r="ELI298" s="138"/>
      <c r="ELJ298" s="138"/>
      <c r="ELK298" s="138"/>
      <c r="ELL298" s="138"/>
      <c r="ELM298" s="138"/>
      <c r="ELN298" s="138"/>
      <c r="ELO298" s="138"/>
      <c r="ELP298" s="138"/>
      <c r="ELQ298" s="138"/>
      <c r="ELR298" s="138"/>
      <c r="ELS298" s="138"/>
      <c r="ELT298" s="138"/>
      <c r="ELU298" s="138"/>
      <c r="ELV298" s="138"/>
      <c r="ELW298" s="138"/>
      <c r="ELX298" s="138"/>
      <c r="ELY298" s="138"/>
      <c r="ELZ298" s="138"/>
      <c r="EMA298" s="138"/>
      <c r="EMB298" s="138"/>
      <c r="EMC298" s="138"/>
      <c r="EMD298" s="138"/>
      <c r="EME298" s="138"/>
      <c r="EMF298" s="138"/>
      <c r="EMG298" s="138"/>
      <c r="EMH298" s="138"/>
      <c r="EMI298" s="138"/>
      <c r="EMJ298" s="138"/>
      <c r="EMK298" s="138"/>
      <c r="EML298" s="138"/>
      <c r="EMM298" s="138"/>
      <c r="EMN298" s="138"/>
      <c r="EMO298" s="138"/>
      <c r="EMP298" s="138"/>
      <c r="EMQ298" s="138"/>
      <c r="EMR298" s="138"/>
      <c r="EMS298" s="138"/>
      <c r="EMT298" s="138"/>
      <c r="EMU298" s="138"/>
      <c r="EMV298" s="138"/>
      <c r="EMW298" s="138"/>
      <c r="EMX298" s="138"/>
      <c r="EMY298" s="138"/>
      <c r="EMZ298" s="138"/>
      <c r="ENA298" s="138"/>
      <c r="ENB298" s="138"/>
      <c r="ENC298" s="138"/>
      <c r="END298" s="138"/>
      <c r="ENE298" s="138"/>
      <c r="ENF298" s="138"/>
      <c r="ENG298" s="138"/>
      <c r="ENH298" s="138"/>
      <c r="ENI298" s="138"/>
      <c r="ENJ298" s="138"/>
      <c r="ENK298" s="138"/>
      <c r="ENL298" s="138"/>
      <c r="ENM298" s="138"/>
      <c r="ENN298" s="138"/>
      <c r="ENO298" s="138"/>
      <c r="ENP298" s="138"/>
      <c r="ENQ298" s="138"/>
      <c r="ENR298" s="138"/>
      <c r="ENS298" s="138"/>
      <c r="ENT298" s="138"/>
      <c r="ENU298" s="138"/>
      <c r="ENV298" s="138"/>
      <c r="ENW298" s="138"/>
      <c r="ENX298" s="138"/>
      <c r="ENY298" s="138"/>
      <c r="ENZ298" s="138"/>
      <c r="EOA298" s="138"/>
      <c r="EOB298" s="138"/>
      <c r="EOC298" s="138"/>
      <c r="EOD298" s="138"/>
      <c r="EOE298" s="138"/>
      <c r="EOF298" s="138"/>
      <c r="EOG298" s="138"/>
      <c r="EOH298" s="138"/>
      <c r="EOI298" s="138"/>
      <c r="EOJ298" s="138"/>
      <c r="EOK298" s="138"/>
      <c r="EOL298" s="138"/>
      <c r="EOM298" s="138"/>
      <c r="EON298" s="138"/>
      <c r="EOO298" s="138"/>
      <c r="EOP298" s="138"/>
      <c r="EOQ298" s="138"/>
      <c r="EOR298" s="138"/>
      <c r="EOS298" s="138"/>
      <c r="EOT298" s="138"/>
      <c r="EOU298" s="138"/>
      <c r="EOV298" s="138"/>
      <c r="EOW298" s="138"/>
      <c r="EOX298" s="138"/>
      <c r="EOY298" s="138"/>
      <c r="EOZ298" s="138"/>
      <c r="EPA298" s="138"/>
      <c r="EPB298" s="138"/>
      <c r="EPC298" s="138"/>
      <c r="EPD298" s="138"/>
      <c r="EPE298" s="138"/>
      <c r="EPF298" s="138"/>
      <c r="EPG298" s="138"/>
      <c r="EPH298" s="138"/>
      <c r="EPI298" s="138"/>
      <c r="EPJ298" s="138"/>
      <c r="EPK298" s="138"/>
      <c r="EPL298" s="138"/>
      <c r="EPM298" s="138"/>
      <c r="EPN298" s="138"/>
      <c r="EPO298" s="138"/>
      <c r="EPP298" s="138"/>
      <c r="EPQ298" s="138"/>
      <c r="EPR298" s="138"/>
      <c r="EPS298" s="138"/>
      <c r="EPT298" s="138"/>
      <c r="EPU298" s="138"/>
      <c r="EPV298" s="138"/>
      <c r="EPW298" s="138"/>
      <c r="EPX298" s="138"/>
      <c r="EPY298" s="138"/>
      <c r="EPZ298" s="138"/>
      <c r="EQA298" s="138"/>
      <c r="EQB298" s="138"/>
      <c r="EQC298" s="138"/>
      <c r="EQD298" s="138"/>
      <c r="EQE298" s="138"/>
      <c r="EQF298" s="138"/>
      <c r="EQG298" s="138"/>
      <c r="EQH298" s="138"/>
      <c r="EQI298" s="138"/>
      <c r="EQJ298" s="138"/>
      <c r="EQK298" s="138"/>
      <c r="EQL298" s="138"/>
      <c r="EQM298" s="138"/>
      <c r="EQN298" s="138"/>
      <c r="EQO298" s="138"/>
      <c r="EQP298" s="138"/>
      <c r="EQQ298" s="138"/>
      <c r="EQR298" s="138"/>
      <c r="EQS298" s="138"/>
      <c r="EQT298" s="138"/>
      <c r="EQU298" s="138"/>
      <c r="EQV298" s="138"/>
      <c r="EQW298" s="138"/>
      <c r="EQX298" s="138"/>
      <c r="EQY298" s="138"/>
      <c r="EQZ298" s="138"/>
      <c r="ERA298" s="138"/>
      <c r="ERB298" s="138"/>
      <c r="ERC298" s="138"/>
      <c r="ERD298" s="138"/>
      <c r="ERE298" s="138"/>
      <c r="ERF298" s="138"/>
      <c r="ERG298" s="138"/>
      <c r="ERH298" s="138"/>
      <c r="ERI298" s="138"/>
      <c r="ERJ298" s="138"/>
      <c r="ERK298" s="138"/>
      <c r="ERL298" s="138"/>
      <c r="ERM298" s="138"/>
      <c r="ERN298" s="138"/>
      <c r="ERO298" s="138"/>
      <c r="ERP298" s="138"/>
      <c r="ERQ298" s="138"/>
      <c r="ERR298" s="138"/>
      <c r="ERS298" s="138"/>
      <c r="ERT298" s="138"/>
      <c r="ERU298" s="138"/>
      <c r="ERV298" s="138"/>
      <c r="ERW298" s="138"/>
      <c r="ERX298" s="138"/>
      <c r="ERY298" s="138"/>
      <c r="ERZ298" s="138"/>
      <c r="ESA298" s="138"/>
      <c r="ESB298" s="138"/>
      <c r="ESC298" s="138"/>
      <c r="ESD298" s="138"/>
      <c r="ESE298" s="138"/>
      <c r="ESF298" s="138"/>
      <c r="ESG298" s="138"/>
      <c r="ESH298" s="138"/>
      <c r="ESI298" s="138"/>
      <c r="ESJ298" s="138"/>
      <c r="ESK298" s="138"/>
      <c r="ESL298" s="138"/>
      <c r="ESM298" s="138"/>
      <c r="ESN298" s="138"/>
      <c r="ESO298" s="138"/>
      <c r="ESP298" s="138"/>
      <c r="ESQ298" s="138"/>
      <c r="ESR298" s="138"/>
      <c r="ESS298" s="138"/>
      <c r="EST298" s="138"/>
      <c r="ESU298" s="138"/>
      <c r="ESV298" s="138"/>
      <c r="ESW298" s="138"/>
      <c r="ESX298" s="138"/>
      <c r="ESY298" s="138"/>
      <c r="ESZ298" s="138"/>
      <c r="ETA298" s="138"/>
      <c r="ETB298" s="138"/>
      <c r="ETC298" s="138"/>
      <c r="ETD298" s="138"/>
      <c r="ETE298" s="138"/>
      <c r="ETF298" s="138"/>
      <c r="ETG298" s="138"/>
      <c r="ETH298" s="138"/>
      <c r="ETI298" s="138"/>
      <c r="ETJ298" s="138"/>
      <c r="ETK298" s="138"/>
      <c r="ETL298" s="138"/>
      <c r="ETM298" s="138"/>
      <c r="ETN298" s="138"/>
      <c r="ETO298" s="138"/>
      <c r="ETP298" s="138"/>
      <c r="ETQ298" s="138"/>
      <c r="ETR298" s="138"/>
      <c r="ETS298" s="138"/>
      <c r="ETT298" s="138"/>
      <c r="ETU298" s="138"/>
      <c r="ETV298" s="138"/>
      <c r="ETW298" s="138"/>
      <c r="ETX298" s="138"/>
      <c r="ETY298" s="138"/>
      <c r="ETZ298" s="138"/>
      <c r="EUA298" s="138"/>
      <c r="EUB298" s="138"/>
      <c r="EUC298" s="138"/>
      <c r="EUD298" s="138"/>
      <c r="EUE298" s="138"/>
      <c r="EUF298" s="138"/>
      <c r="EUG298" s="138"/>
      <c r="EUH298" s="138"/>
      <c r="EUI298" s="138"/>
      <c r="EUJ298" s="138"/>
      <c r="EUK298" s="138"/>
      <c r="EUL298" s="138"/>
      <c r="EUM298" s="138"/>
      <c r="EUN298" s="138"/>
      <c r="EUO298" s="138"/>
      <c r="EUP298" s="138"/>
      <c r="EUQ298" s="138"/>
      <c r="EUR298" s="138"/>
      <c r="EUS298" s="138"/>
      <c r="EUT298" s="138"/>
      <c r="EUU298" s="138"/>
      <c r="EUV298" s="138"/>
      <c r="EUW298" s="138"/>
      <c r="EUX298" s="138"/>
      <c r="EUY298" s="138"/>
      <c r="EUZ298" s="138"/>
      <c r="EVA298" s="138"/>
      <c r="EVB298" s="138"/>
      <c r="EVC298" s="138"/>
      <c r="EVD298" s="138"/>
      <c r="EVE298" s="138"/>
      <c r="EVF298" s="138"/>
      <c r="EVG298" s="138"/>
      <c r="EVH298" s="138"/>
      <c r="EVI298" s="138"/>
      <c r="EVJ298" s="138"/>
      <c r="EVK298" s="138"/>
      <c r="EVL298" s="138"/>
      <c r="EVM298" s="138"/>
      <c r="EVN298" s="138"/>
      <c r="EVO298" s="138"/>
      <c r="EVP298" s="138"/>
      <c r="EVQ298" s="138"/>
      <c r="EVR298" s="138"/>
      <c r="EVS298" s="138"/>
      <c r="EVT298" s="138"/>
      <c r="EVU298" s="138"/>
      <c r="EVV298" s="138"/>
      <c r="EVW298" s="138"/>
      <c r="EVX298" s="138"/>
      <c r="EVY298" s="138"/>
      <c r="EVZ298" s="138"/>
      <c r="EWA298" s="138"/>
      <c r="EWB298" s="138"/>
      <c r="EWC298" s="138"/>
      <c r="EWD298" s="138"/>
      <c r="EWE298" s="138"/>
      <c r="EWF298" s="138"/>
      <c r="EWG298" s="138"/>
      <c r="EWH298" s="138"/>
      <c r="EWI298" s="138"/>
      <c r="EWJ298" s="138"/>
      <c r="EWK298" s="138"/>
      <c r="EWL298" s="138"/>
      <c r="EWM298" s="138"/>
      <c r="EWN298" s="138"/>
      <c r="EWO298" s="138"/>
      <c r="EWP298" s="138"/>
      <c r="EWQ298" s="138"/>
      <c r="EWR298" s="138"/>
      <c r="EWS298" s="138"/>
      <c r="EWT298" s="138"/>
      <c r="EWU298" s="138"/>
      <c r="EWV298" s="138"/>
      <c r="EWW298" s="138"/>
      <c r="EWX298" s="138"/>
      <c r="EWY298" s="138"/>
      <c r="EWZ298" s="138"/>
      <c r="EXA298" s="138"/>
      <c r="EXB298" s="138"/>
      <c r="EXC298" s="138"/>
      <c r="EXD298" s="138"/>
      <c r="EXE298" s="138"/>
      <c r="EXF298" s="138"/>
      <c r="EXG298" s="138"/>
      <c r="EXH298" s="138"/>
      <c r="EXI298" s="138"/>
      <c r="EXJ298" s="138"/>
      <c r="EXK298" s="138"/>
      <c r="EXL298" s="138"/>
      <c r="EXM298" s="138"/>
      <c r="EXN298" s="138"/>
      <c r="EXO298" s="138"/>
      <c r="EXP298" s="138"/>
      <c r="EXQ298" s="138"/>
      <c r="EXR298" s="138"/>
      <c r="EXS298" s="138"/>
      <c r="EXT298" s="138"/>
      <c r="EXU298" s="138"/>
      <c r="EXV298" s="138"/>
      <c r="EXW298" s="138"/>
      <c r="EXX298" s="138"/>
      <c r="EXY298" s="138"/>
      <c r="EXZ298" s="138"/>
      <c r="EYA298" s="138"/>
      <c r="EYB298" s="138"/>
      <c r="EYC298" s="138"/>
      <c r="EYD298" s="138"/>
      <c r="EYE298" s="138"/>
      <c r="EYF298" s="138"/>
      <c r="EYG298" s="138"/>
      <c r="EYH298" s="138"/>
      <c r="EYI298" s="138"/>
      <c r="EYJ298" s="138"/>
      <c r="EYK298" s="138"/>
      <c r="EYL298" s="138"/>
      <c r="EYM298" s="138"/>
      <c r="EYN298" s="138"/>
      <c r="EYO298" s="138"/>
      <c r="EYP298" s="138"/>
      <c r="EYQ298" s="138"/>
      <c r="EYR298" s="138"/>
      <c r="EYS298" s="138"/>
      <c r="EYT298" s="138"/>
      <c r="EYU298" s="138"/>
      <c r="EYV298" s="138"/>
      <c r="EYW298" s="138"/>
      <c r="EYX298" s="138"/>
      <c r="EYY298" s="138"/>
      <c r="EYZ298" s="138"/>
      <c r="EZA298" s="138"/>
      <c r="EZB298" s="138"/>
      <c r="EZC298" s="138"/>
      <c r="EZD298" s="138"/>
      <c r="EZE298" s="138"/>
      <c r="EZF298" s="138"/>
      <c r="EZG298" s="138"/>
      <c r="EZH298" s="138"/>
      <c r="EZI298" s="138"/>
      <c r="EZJ298" s="138"/>
      <c r="EZK298" s="138"/>
      <c r="EZL298" s="138"/>
      <c r="EZM298" s="138"/>
      <c r="EZN298" s="138"/>
      <c r="EZO298" s="138"/>
      <c r="EZP298" s="138"/>
      <c r="EZQ298" s="138"/>
      <c r="EZR298" s="138"/>
      <c r="EZS298" s="138"/>
      <c r="EZT298" s="138"/>
      <c r="EZU298" s="138"/>
      <c r="EZV298" s="138"/>
      <c r="EZW298" s="138"/>
      <c r="EZX298" s="138"/>
      <c r="EZY298" s="138"/>
      <c r="EZZ298" s="138"/>
      <c r="FAA298" s="138"/>
      <c r="FAB298" s="138"/>
      <c r="FAC298" s="138"/>
      <c r="FAD298" s="138"/>
      <c r="FAE298" s="138"/>
      <c r="FAF298" s="138"/>
      <c r="FAG298" s="138"/>
      <c r="FAH298" s="138"/>
      <c r="FAI298" s="138"/>
      <c r="FAJ298" s="138"/>
      <c r="FAK298" s="138"/>
      <c r="FAL298" s="138"/>
      <c r="FAM298" s="138"/>
      <c r="FAN298" s="138"/>
      <c r="FAO298" s="138"/>
      <c r="FAP298" s="138"/>
      <c r="FAQ298" s="138"/>
      <c r="FAR298" s="138"/>
      <c r="FAS298" s="138"/>
      <c r="FAT298" s="138"/>
      <c r="FAU298" s="138"/>
      <c r="FAV298" s="138"/>
      <c r="FAW298" s="138"/>
      <c r="FAX298" s="138"/>
      <c r="FAY298" s="138"/>
      <c r="FAZ298" s="138"/>
      <c r="FBA298" s="138"/>
      <c r="FBB298" s="138"/>
      <c r="FBC298" s="138"/>
      <c r="FBD298" s="138"/>
      <c r="FBE298" s="138"/>
      <c r="FBF298" s="138"/>
      <c r="FBG298" s="138"/>
      <c r="FBH298" s="138"/>
      <c r="FBI298" s="138"/>
      <c r="FBJ298" s="138"/>
      <c r="FBK298" s="138"/>
      <c r="FBL298" s="138"/>
      <c r="FBM298" s="138"/>
      <c r="FBN298" s="138"/>
      <c r="FBO298" s="138"/>
      <c r="FBP298" s="138"/>
      <c r="FBQ298" s="138"/>
      <c r="FBR298" s="138"/>
      <c r="FBS298" s="138"/>
      <c r="FBT298" s="138"/>
      <c r="FBU298" s="138"/>
      <c r="FBV298" s="138"/>
      <c r="FBW298" s="138"/>
      <c r="FBX298" s="138"/>
      <c r="FBY298" s="138"/>
      <c r="FBZ298" s="138"/>
      <c r="FCA298" s="138"/>
      <c r="FCB298" s="138"/>
      <c r="FCC298" s="138"/>
      <c r="FCD298" s="138"/>
      <c r="FCE298" s="138"/>
      <c r="FCF298" s="138"/>
      <c r="FCG298" s="138"/>
      <c r="FCH298" s="138"/>
      <c r="FCI298" s="138"/>
      <c r="FCJ298" s="138"/>
      <c r="FCK298" s="138"/>
      <c r="FCL298" s="138"/>
      <c r="FCM298" s="138"/>
      <c r="FCN298" s="138"/>
      <c r="FCO298" s="138"/>
      <c r="FCP298" s="138"/>
      <c r="FCQ298" s="138"/>
      <c r="FCR298" s="138"/>
      <c r="FCS298" s="138"/>
      <c r="FCT298" s="138"/>
      <c r="FCU298" s="138"/>
      <c r="FCV298" s="138"/>
      <c r="FCW298" s="138"/>
      <c r="FCX298" s="138"/>
      <c r="FCY298" s="138"/>
      <c r="FCZ298" s="138"/>
      <c r="FDA298" s="138"/>
      <c r="FDB298" s="138"/>
      <c r="FDC298" s="138"/>
      <c r="FDD298" s="138"/>
      <c r="FDE298" s="138"/>
      <c r="FDF298" s="138"/>
      <c r="FDG298" s="138"/>
      <c r="FDH298" s="138"/>
      <c r="FDI298" s="138"/>
      <c r="FDJ298" s="138"/>
      <c r="FDK298" s="138"/>
      <c r="FDL298" s="138"/>
      <c r="FDM298" s="138"/>
      <c r="FDN298" s="138"/>
      <c r="FDO298" s="138"/>
      <c r="FDP298" s="138"/>
      <c r="FDQ298" s="138"/>
      <c r="FDR298" s="138"/>
      <c r="FDS298" s="138"/>
      <c r="FDT298" s="138"/>
      <c r="FDU298" s="138"/>
      <c r="FDV298" s="138"/>
      <c r="FDW298" s="138"/>
      <c r="FDX298" s="138"/>
      <c r="FDY298" s="138"/>
      <c r="FDZ298" s="138"/>
      <c r="FEA298" s="138"/>
      <c r="FEB298" s="138"/>
      <c r="FEC298" s="138"/>
      <c r="FED298" s="138"/>
      <c r="FEE298" s="138"/>
      <c r="FEF298" s="138"/>
      <c r="FEG298" s="138"/>
      <c r="FEH298" s="138"/>
      <c r="FEI298" s="138"/>
      <c r="FEJ298" s="138"/>
      <c r="FEK298" s="138"/>
      <c r="FEL298" s="138"/>
      <c r="FEM298" s="138"/>
      <c r="FEN298" s="138"/>
      <c r="FEO298" s="138"/>
      <c r="FEP298" s="138"/>
      <c r="FEQ298" s="138"/>
      <c r="FER298" s="138"/>
      <c r="FES298" s="138"/>
      <c r="FET298" s="138"/>
      <c r="FEU298" s="138"/>
      <c r="FEV298" s="138"/>
      <c r="FEW298" s="138"/>
      <c r="FEX298" s="138"/>
      <c r="FEY298" s="138"/>
      <c r="FEZ298" s="138"/>
      <c r="FFA298" s="138"/>
      <c r="FFB298" s="138"/>
      <c r="FFC298" s="138"/>
      <c r="FFD298" s="138"/>
      <c r="FFE298" s="138"/>
      <c r="FFF298" s="138"/>
      <c r="FFG298" s="138"/>
      <c r="FFH298" s="138"/>
      <c r="FFI298" s="138"/>
      <c r="FFJ298" s="138"/>
      <c r="FFK298" s="138"/>
      <c r="FFL298" s="138"/>
      <c r="FFM298" s="138"/>
      <c r="FFN298" s="138"/>
      <c r="FFO298" s="138"/>
      <c r="FFP298" s="138"/>
      <c r="FFQ298" s="138"/>
      <c r="FFR298" s="138"/>
      <c r="FFS298" s="138"/>
      <c r="FFT298" s="138"/>
      <c r="FFU298" s="138"/>
      <c r="FFV298" s="138"/>
      <c r="FFW298" s="138"/>
      <c r="FFX298" s="138"/>
      <c r="FFY298" s="138"/>
      <c r="FFZ298" s="138"/>
      <c r="FGA298" s="138"/>
      <c r="FGB298" s="138"/>
      <c r="FGC298" s="138"/>
      <c r="FGD298" s="138"/>
      <c r="FGE298" s="138"/>
      <c r="FGF298" s="138"/>
      <c r="FGG298" s="138"/>
      <c r="FGH298" s="138"/>
      <c r="FGI298" s="138"/>
      <c r="FGJ298" s="138"/>
      <c r="FGK298" s="138"/>
      <c r="FGL298" s="138"/>
      <c r="FGM298" s="138"/>
      <c r="FGN298" s="138"/>
      <c r="FGO298" s="138"/>
      <c r="FGP298" s="138"/>
      <c r="FGQ298" s="138"/>
      <c r="FGR298" s="138"/>
      <c r="FGS298" s="138"/>
      <c r="FGT298" s="138"/>
      <c r="FGU298" s="138"/>
      <c r="FGV298" s="138"/>
      <c r="FGW298" s="138"/>
      <c r="FGX298" s="138"/>
      <c r="FGY298" s="138"/>
      <c r="FGZ298" s="138"/>
      <c r="FHA298" s="138"/>
      <c r="FHB298" s="138"/>
      <c r="FHC298" s="138"/>
      <c r="FHD298" s="138"/>
      <c r="FHE298" s="138"/>
      <c r="FHF298" s="138"/>
      <c r="FHG298" s="138"/>
      <c r="FHH298" s="138"/>
      <c r="FHI298" s="138"/>
      <c r="FHJ298" s="138"/>
      <c r="FHK298" s="138"/>
      <c r="FHL298" s="138"/>
      <c r="FHM298" s="138"/>
      <c r="FHN298" s="138"/>
      <c r="FHO298" s="138"/>
      <c r="FHP298" s="138"/>
      <c r="FHQ298" s="138"/>
      <c r="FHR298" s="138"/>
      <c r="FHS298" s="138"/>
      <c r="FHT298" s="138"/>
      <c r="FHU298" s="138"/>
      <c r="FHV298" s="138"/>
      <c r="FHW298" s="138"/>
      <c r="FHX298" s="138"/>
      <c r="FHY298" s="138"/>
      <c r="FHZ298" s="138"/>
      <c r="FIA298" s="138"/>
      <c r="FIB298" s="138"/>
      <c r="FIC298" s="138"/>
      <c r="FID298" s="138"/>
      <c r="FIE298" s="138"/>
      <c r="FIF298" s="138"/>
      <c r="FIG298" s="138"/>
      <c r="FIH298" s="138"/>
      <c r="FII298" s="138"/>
      <c r="FIJ298" s="138"/>
      <c r="FIK298" s="138"/>
      <c r="FIL298" s="138"/>
      <c r="FIM298" s="138"/>
      <c r="FIN298" s="138"/>
      <c r="FIO298" s="138"/>
      <c r="FIP298" s="138"/>
      <c r="FIQ298" s="138"/>
      <c r="FIR298" s="138"/>
      <c r="FIS298" s="138"/>
      <c r="FIT298" s="138"/>
      <c r="FIU298" s="138"/>
      <c r="FIV298" s="138"/>
      <c r="FIW298" s="138"/>
      <c r="FIX298" s="138"/>
      <c r="FIY298" s="138"/>
      <c r="FIZ298" s="138"/>
      <c r="FJA298" s="138"/>
      <c r="FJB298" s="138"/>
      <c r="FJC298" s="138"/>
      <c r="FJD298" s="138"/>
      <c r="FJE298" s="138"/>
      <c r="FJF298" s="138"/>
      <c r="FJG298" s="138"/>
      <c r="FJH298" s="138"/>
      <c r="FJI298" s="138"/>
      <c r="FJJ298" s="138"/>
      <c r="FJK298" s="138"/>
      <c r="FJL298" s="138"/>
      <c r="FJM298" s="138"/>
      <c r="FJN298" s="138"/>
      <c r="FJO298" s="138"/>
      <c r="FJP298" s="138"/>
      <c r="FJQ298" s="138"/>
      <c r="FJR298" s="138"/>
      <c r="FJS298" s="138"/>
      <c r="FJT298" s="138"/>
      <c r="FJU298" s="138"/>
      <c r="FJV298" s="138"/>
      <c r="FJW298" s="138"/>
      <c r="FJX298" s="138"/>
      <c r="FJY298" s="138"/>
      <c r="FJZ298" s="138"/>
      <c r="FKA298" s="138"/>
      <c r="FKB298" s="138"/>
      <c r="FKC298" s="138"/>
      <c r="FKD298" s="138"/>
      <c r="FKE298" s="138"/>
      <c r="FKF298" s="138"/>
      <c r="FKG298" s="138"/>
      <c r="FKH298" s="138"/>
      <c r="FKI298" s="138"/>
      <c r="FKJ298" s="138"/>
      <c r="FKK298" s="138"/>
      <c r="FKL298" s="138"/>
      <c r="FKM298" s="138"/>
      <c r="FKN298" s="138"/>
      <c r="FKO298" s="138"/>
      <c r="FKP298" s="138"/>
      <c r="FKQ298" s="138"/>
      <c r="FKR298" s="138"/>
      <c r="FKS298" s="138"/>
      <c r="FKT298" s="138"/>
      <c r="FKU298" s="138"/>
      <c r="FKV298" s="138"/>
      <c r="FKW298" s="138"/>
      <c r="FKX298" s="138"/>
      <c r="FKY298" s="138"/>
      <c r="FKZ298" s="138"/>
      <c r="FLA298" s="138"/>
      <c r="FLB298" s="138"/>
      <c r="FLC298" s="138"/>
      <c r="FLD298" s="138"/>
      <c r="FLE298" s="138"/>
      <c r="FLF298" s="138"/>
      <c r="FLG298" s="138"/>
      <c r="FLH298" s="138"/>
      <c r="FLI298" s="138"/>
      <c r="FLJ298" s="138"/>
      <c r="FLK298" s="138"/>
      <c r="FLL298" s="138"/>
      <c r="FLM298" s="138"/>
      <c r="FLN298" s="138"/>
      <c r="FLO298" s="138"/>
      <c r="FLP298" s="138"/>
      <c r="FLQ298" s="138"/>
      <c r="FLR298" s="138"/>
      <c r="FLS298" s="138"/>
      <c r="FLT298" s="138"/>
      <c r="FLU298" s="138"/>
      <c r="FLV298" s="138"/>
      <c r="FLW298" s="138"/>
      <c r="FLX298" s="138"/>
      <c r="FLY298" s="138"/>
      <c r="FLZ298" s="138"/>
      <c r="FMA298" s="138"/>
      <c r="FMB298" s="138"/>
      <c r="FMC298" s="138"/>
      <c r="FMD298" s="138"/>
      <c r="FME298" s="138"/>
      <c r="FMF298" s="138"/>
      <c r="FMG298" s="138"/>
      <c r="FMH298" s="138"/>
      <c r="FMI298" s="138"/>
      <c r="FMJ298" s="138"/>
      <c r="FMK298" s="138"/>
      <c r="FML298" s="138"/>
      <c r="FMM298" s="138"/>
      <c r="FMN298" s="138"/>
      <c r="FMO298" s="138"/>
      <c r="FMP298" s="138"/>
      <c r="FMQ298" s="138"/>
      <c r="FMR298" s="138"/>
      <c r="FMS298" s="138"/>
      <c r="FMT298" s="138"/>
      <c r="FMU298" s="138"/>
      <c r="FMV298" s="138"/>
      <c r="FMW298" s="138"/>
      <c r="FMX298" s="138"/>
      <c r="FMY298" s="138"/>
      <c r="FMZ298" s="138"/>
      <c r="FNA298" s="138"/>
      <c r="FNB298" s="138"/>
      <c r="FNC298" s="138"/>
      <c r="FND298" s="138"/>
      <c r="FNE298" s="138"/>
      <c r="FNF298" s="138"/>
      <c r="FNG298" s="138"/>
      <c r="FNH298" s="138"/>
      <c r="FNI298" s="138"/>
      <c r="FNJ298" s="138"/>
      <c r="FNK298" s="138"/>
      <c r="FNL298" s="138"/>
      <c r="FNM298" s="138"/>
      <c r="FNN298" s="138"/>
      <c r="FNO298" s="138"/>
      <c r="FNP298" s="138"/>
      <c r="FNQ298" s="138"/>
      <c r="FNR298" s="138"/>
      <c r="FNS298" s="138"/>
      <c r="FNT298" s="138"/>
      <c r="FNU298" s="138"/>
      <c r="FNV298" s="138"/>
      <c r="FNW298" s="138"/>
      <c r="FNX298" s="138"/>
      <c r="FNY298" s="138"/>
      <c r="FNZ298" s="138"/>
      <c r="FOA298" s="138"/>
      <c r="FOB298" s="138"/>
      <c r="FOC298" s="138"/>
      <c r="FOD298" s="138"/>
      <c r="FOE298" s="138"/>
      <c r="FOF298" s="138"/>
      <c r="FOG298" s="138"/>
      <c r="FOH298" s="138"/>
      <c r="FOI298" s="138"/>
      <c r="FOJ298" s="138"/>
      <c r="FOK298" s="138"/>
      <c r="FOL298" s="138"/>
      <c r="FOM298" s="138"/>
      <c r="FON298" s="138"/>
      <c r="FOO298" s="138"/>
      <c r="FOP298" s="138"/>
      <c r="FOQ298" s="138"/>
      <c r="FOR298" s="138"/>
      <c r="FOS298" s="138"/>
      <c r="FOT298" s="138"/>
      <c r="FOU298" s="138"/>
      <c r="FOV298" s="138"/>
      <c r="FOW298" s="138"/>
      <c r="FOX298" s="138"/>
      <c r="FOY298" s="138"/>
      <c r="FOZ298" s="138"/>
      <c r="FPA298" s="138"/>
      <c r="FPB298" s="138"/>
      <c r="FPC298" s="138"/>
      <c r="FPD298" s="138"/>
      <c r="FPE298" s="138"/>
      <c r="FPF298" s="138"/>
      <c r="FPG298" s="138"/>
      <c r="FPH298" s="138"/>
      <c r="FPI298" s="138"/>
      <c r="FPJ298" s="138"/>
      <c r="FPK298" s="138"/>
      <c r="FPL298" s="138"/>
      <c r="FPM298" s="138"/>
      <c r="FPN298" s="138"/>
      <c r="FPO298" s="138"/>
      <c r="FPP298" s="138"/>
      <c r="FPQ298" s="138"/>
      <c r="FPR298" s="138"/>
      <c r="FPS298" s="138"/>
      <c r="FPT298" s="138"/>
      <c r="FPU298" s="138"/>
      <c r="FPV298" s="138"/>
      <c r="FPW298" s="138"/>
      <c r="FPX298" s="138"/>
      <c r="FPY298" s="138"/>
      <c r="FPZ298" s="138"/>
      <c r="FQA298" s="138"/>
      <c r="FQB298" s="138"/>
      <c r="FQC298" s="138"/>
      <c r="FQD298" s="138"/>
      <c r="FQE298" s="138"/>
      <c r="FQF298" s="138"/>
      <c r="FQG298" s="138"/>
      <c r="FQH298" s="138"/>
      <c r="FQI298" s="138"/>
      <c r="FQJ298" s="138"/>
      <c r="FQK298" s="138"/>
      <c r="FQL298" s="138"/>
      <c r="FQM298" s="138"/>
      <c r="FQN298" s="138"/>
      <c r="FQO298" s="138"/>
      <c r="FQP298" s="138"/>
      <c r="FQQ298" s="138"/>
      <c r="FQR298" s="138"/>
      <c r="FQS298" s="138"/>
      <c r="FQT298" s="138"/>
      <c r="FQU298" s="138"/>
      <c r="FQV298" s="138"/>
      <c r="FQW298" s="138"/>
      <c r="FQX298" s="138"/>
      <c r="FQY298" s="138"/>
      <c r="FQZ298" s="138"/>
      <c r="FRA298" s="138"/>
      <c r="FRB298" s="138"/>
      <c r="FRC298" s="138"/>
      <c r="FRD298" s="138"/>
      <c r="FRE298" s="138"/>
      <c r="FRF298" s="138"/>
      <c r="FRG298" s="138"/>
      <c r="FRH298" s="138"/>
      <c r="FRI298" s="138"/>
      <c r="FRJ298" s="138"/>
      <c r="FRK298" s="138"/>
      <c r="FRL298" s="138"/>
      <c r="FRM298" s="138"/>
      <c r="FRN298" s="138"/>
      <c r="FRO298" s="138"/>
      <c r="FRP298" s="138"/>
      <c r="FRQ298" s="138"/>
      <c r="FRR298" s="138"/>
      <c r="FRS298" s="138"/>
      <c r="FRT298" s="138"/>
      <c r="FRU298" s="138"/>
      <c r="FRV298" s="138"/>
      <c r="FRW298" s="138"/>
      <c r="FRX298" s="138"/>
      <c r="FRY298" s="138"/>
      <c r="FRZ298" s="138"/>
      <c r="FSA298" s="138"/>
      <c r="FSB298" s="138"/>
      <c r="FSC298" s="138"/>
      <c r="FSD298" s="138"/>
      <c r="FSE298" s="138"/>
      <c r="FSF298" s="138"/>
      <c r="FSG298" s="138"/>
      <c r="FSH298" s="138"/>
      <c r="FSI298" s="138"/>
      <c r="FSJ298" s="138"/>
      <c r="FSK298" s="138"/>
      <c r="FSL298" s="138"/>
      <c r="FSM298" s="138"/>
      <c r="FSN298" s="138"/>
      <c r="FSO298" s="138"/>
      <c r="FSP298" s="138"/>
      <c r="FSQ298" s="138"/>
      <c r="FSR298" s="138"/>
      <c r="FSS298" s="138"/>
      <c r="FST298" s="138"/>
      <c r="FSU298" s="138"/>
      <c r="FSV298" s="138"/>
      <c r="FSW298" s="138"/>
      <c r="FSX298" s="138"/>
      <c r="FSY298" s="138"/>
      <c r="FSZ298" s="138"/>
      <c r="FTA298" s="138"/>
      <c r="FTB298" s="138"/>
      <c r="FTC298" s="138"/>
      <c r="FTD298" s="138"/>
      <c r="FTE298" s="138"/>
      <c r="FTF298" s="138"/>
      <c r="FTG298" s="138"/>
      <c r="FTH298" s="138"/>
      <c r="FTI298" s="138"/>
      <c r="FTJ298" s="138"/>
      <c r="FTK298" s="138"/>
      <c r="FTL298" s="138"/>
      <c r="FTM298" s="138"/>
      <c r="FTN298" s="138"/>
      <c r="FTO298" s="138"/>
      <c r="FTP298" s="138"/>
      <c r="FTQ298" s="138"/>
      <c r="FTR298" s="138"/>
      <c r="FTS298" s="138"/>
      <c r="FTT298" s="138"/>
      <c r="FTU298" s="138"/>
      <c r="FTV298" s="138"/>
      <c r="FTW298" s="138"/>
      <c r="FTX298" s="138"/>
      <c r="FTY298" s="138"/>
      <c r="FTZ298" s="138"/>
      <c r="FUA298" s="138"/>
      <c r="FUB298" s="138"/>
      <c r="FUC298" s="138"/>
      <c r="FUD298" s="138"/>
      <c r="FUE298" s="138"/>
      <c r="FUF298" s="138"/>
      <c r="FUG298" s="138"/>
      <c r="FUH298" s="138"/>
      <c r="FUI298" s="138"/>
      <c r="FUJ298" s="138"/>
      <c r="FUK298" s="138"/>
      <c r="FUL298" s="138"/>
      <c r="FUM298" s="138"/>
      <c r="FUN298" s="138"/>
      <c r="FUO298" s="138"/>
      <c r="FUP298" s="138"/>
      <c r="FUQ298" s="138"/>
      <c r="FUR298" s="138"/>
      <c r="FUS298" s="138"/>
      <c r="FUT298" s="138"/>
      <c r="FUU298" s="138"/>
      <c r="FUV298" s="138"/>
      <c r="FUW298" s="138"/>
      <c r="FUX298" s="138"/>
      <c r="FUY298" s="138"/>
      <c r="FUZ298" s="138"/>
      <c r="FVA298" s="138"/>
      <c r="FVB298" s="138"/>
      <c r="FVC298" s="138"/>
      <c r="FVD298" s="138"/>
      <c r="FVE298" s="138"/>
      <c r="FVF298" s="138"/>
      <c r="FVG298" s="138"/>
      <c r="FVH298" s="138"/>
      <c r="FVI298" s="138"/>
      <c r="FVJ298" s="138"/>
      <c r="FVK298" s="138"/>
      <c r="FVL298" s="138"/>
      <c r="FVM298" s="138"/>
      <c r="FVN298" s="138"/>
      <c r="FVO298" s="138"/>
      <c r="FVP298" s="138"/>
      <c r="FVQ298" s="138"/>
      <c r="FVR298" s="138"/>
      <c r="FVS298" s="138"/>
      <c r="FVT298" s="138"/>
      <c r="FVU298" s="138"/>
      <c r="FVV298" s="138"/>
      <c r="FVW298" s="138"/>
      <c r="FVX298" s="138"/>
      <c r="FVY298" s="138"/>
      <c r="FVZ298" s="138"/>
      <c r="FWA298" s="138"/>
      <c r="FWB298" s="138"/>
      <c r="FWC298" s="138"/>
      <c r="FWD298" s="138"/>
      <c r="FWE298" s="138"/>
      <c r="FWF298" s="138"/>
      <c r="FWG298" s="138"/>
      <c r="FWH298" s="138"/>
      <c r="FWI298" s="138"/>
      <c r="FWJ298" s="138"/>
      <c r="FWK298" s="138"/>
      <c r="FWL298" s="138"/>
      <c r="FWM298" s="138"/>
      <c r="FWN298" s="138"/>
      <c r="FWO298" s="138"/>
      <c r="FWP298" s="138"/>
      <c r="FWQ298" s="138"/>
      <c r="FWR298" s="138"/>
      <c r="FWS298" s="138"/>
      <c r="FWT298" s="138"/>
      <c r="FWU298" s="138"/>
      <c r="FWV298" s="138"/>
      <c r="FWW298" s="138"/>
      <c r="FWX298" s="138"/>
      <c r="FWY298" s="138"/>
      <c r="FWZ298" s="138"/>
      <c r="FXA298" s="138"/>
      <c r="FXB298" s="138"/>
      <c r="FXC298" s="138"/>
      <c r="FXD298" s="138"/>
      <c r="FXE298" s="138"/>
      <c r="FXF298" s="138"/>
      <c r="FXG298" s="138"/>
      <c r="FXH298" s="138"/>
      <c r="FXI298" s="138"/>
      <c r="FXJ298" s="138"/>
      <c r="FXK298" s="138"/>
      <c r="FXL298" s="138"/>
      <c r="FXM298" s="138"/>
      <c r="FXN298" s="138"/>
      <c r="FXO298" s="138"/>
      <c r="FXP298" s="138"/>
      <c r="FXQ298" s="138"/>
      <c r="FXR298" s="138"/>
      <c r="FXS298" s="138"/>
      <c r="FXT298" s="138"/>
      <c r="FXU298" s="138"/>
      <c r="FXV298" s="138"/>
      <c r="FXW298" s="138"/>
      <c r="FXX298" s="138"/>
      <c r="FXY298" s="138"/>
      <c r="FXZ298" s="138"/>
      <c r="FYA298" s="138"/>
      <c r="FYB298" s="138"/>
      <c r="FYC298" s="138"/>
      <c r="FYD298" s="138"/>
      <c r="FYE298" s="138"/>
      <c r="FYF298" s="138"/>
      <c r="FYG298" s="138"/>
      <c r="FYH298" s="138"/>
      <c r="FYI298" s="138"/>
      <c r="FYJ298" s="138"/>
      <c r="FYK298" s="138"/>
      <c r="FYL298" s="138"/>
      <c r="FYM298" s="138"/>
      <c r="FYN298" s="138"/>
      <c r="FYO298" s="138"/>
      <c r="FYP298" s="138"/>
      <c r="FYQ298" s="138"/>
      <c r="FYR298" s="138"/>
      <c r="FYS298" s="138"/>
      <c r="FYT298" s="138"/>
      <c r="FYU298" s="138"/>
      <c r="FYV298" s="138"/>
      <c r="FYW298" s="138"/>
      <c r="FYX298" s="138"/>
      <c r="FYY298" s="138"/>
      <c r="FYZ298" s="138"/>
      <c r="FZA298" s="138"/>
      <c r="FZB298" s="138"/>
      <c r="FZC298" s="138"/>
      <c r="FZD298" s="138"/>
      <c r="FZE298" s="138"/>
      <c r="FZF298" s="138"/>
      <c r="FZG298" s="138"/>
      <c r="FZH298" s="138"/>
      <c r="FZI298" s="138"/>
      <c r="FZJ298" s="138"/>
      <c r="FZK298" s="138"/>
      <c r="FZL298" s="138"/>
      <c r="FZM298" s="138"/>
      <c r="FZN298" s="138"/>
      <c r="FZO298" s="138"/>
      <c r="FZP298" s="138"/>
      <c r="FZQ298" s="138"/>
      <c r="FZR298" s="138"/>
      <c r="FZS298" s="138"/>
      <c r="FZT298" s="138"/>
      <c r="FZU298" s="138"/>
      <c r="FZV298" s="138"/>
      <c r="FZW298" s="138"/>
      <c r="FZX298" s="138"/>
      <c r="FZY298" s="138"/>
      <c r="FZZ298" s="138"/>
      <c r="GAA298" s="138"/>
      <c r="GAB298" s="138"/>
      <c r="GAC298" s="138"/>
      <c r="GAD298" s="138"/>
      <c r="GAE298" s="138"/>
      <c r="GAF298" s="138"/>
      <c r="GAG298" s="138"/>
      <c r="GAH298" s="138"/>
      <c r="GAI298" s="138"/>
      <c r="GAJ298" s="138"/>
      <c r="GAK298" s="138"/>
      <c r="GAL298" s="138"/>
      <c r="GAM298" s="138"/>
      <c r="GAN298" s="138"/>
      <c r="GAO298" s="138"/>
      <c r="GAP298" s="138"/>
      <c r="GAQ298" s="138"/>
      <c r="GAR298" s="138"/>
      <c r="GAS298" s="138"/>
      <c r="GAT298" s="138"/>
      <c r="GAU298" s="138"/>
      <c r="GAV298" s="138"/>
      <c r="GAW298" s="138"/>
      <c r="GAX298" s="138"/>
      <c r="GAY298" s="138"/>
      <c r="GAZ298" s="138"/>
      <c r="GBA298" s="138"/>
      <c r="GBB298" s="138"/>
      <c r="GBC298" s="138"/>
      <c r="GBD298" s="138"/>
      <c r="GBE298" s="138"/>
      <c r="GBF298" s="138"/>
      <c r="GBG298" s="138"/>
      <c r="GBH298" s="138"/>
      <c r="GBI298" s="138"/>
      <c r="GBJ298" s="138"/>
      <c r="GBK298" s="138"/>
      <c r="GBL298" s="138"/>
      <c r="GBM298" s="138"/>
      <c r="GBN298" s="138"/>
      <c r="GBO298" s="138"/>
      <c r="GBP298" s="138"/>
      <c r="GBQ298" s="138"/>
      <c r="GBR298" s="138"/>
      <c r="GBS298" s="138"/>
      <c r="GBT298" s="138"/>
      <c r="GBU298" s="138"/>
      <c r="GBV298" s="138"/>
      <c r="GBW298" s="138"/>
      <c r="GBX298" s="138"/>
      <c r="GBY298" s="138"/>
      <c r="GBZ298" s="138"/>
      <c r="GCA298" s="138"/>
      <c r="GCB298" s="138"/>
      <c r="GCC298" s="138"/>
      <c r="GCD298" s="138"/>
      <c r="GCE298" s="138"/>
      <c r="GCF298" s="138"/>
      <c r="GCG298" s="138"/>
      <c r="GCH298" s="138"/>
      <c r="GCI298" s="138"/>
      <c r="GCJ298" s="138"/>
      <c r="GCK298" s="138"/>
      <c r="GCL298" s="138"/>
      <c r="GCM298" s="138"/>
      <c r="GCN298" s="138"/>
      <c r="GCO298" s="138"/>
      <c r="GCP298" s="138"/>
      <c r="GCQ298" s="138"/>
      <c r="GCR298" s="138"/>
      <c r="GCS298" s="138"/>
      <c r="GCT298" s="138"/>
      <c r="GCU298" s="138"/>
      <c r="GCV298" s="138"/>
      <c r="GCW298" s="138"/>
      <c r="GCX298" s="138"/>
      <c r="GCY298" s="138"/>
      <c r="GCZ298" s="138"/>
      <c r="GDA298" s="138"/>
      <c r="GDB298" s="138"/>
      <c r="GDC298" s="138"/>
      <c r="GDD298" s="138"/>
      <c r="GDE298" s="138"/>
      <c r="GDF298" s="138"/>
      <c r="GDG298" s="138"/>
      <c r="GDH298" s="138"/>
      <c r="GDI298" s="138"/>
      <c r="GDJ298" s="138"/>
      <c r="GDK298" s="138"/>
      <c r="GDL298" s="138"/>
      <c r="GDM298" s="138"/>
      <c r="GDN298" s="138"/>
      <c r="GDO298" s="138"/>
      <c r="GDP298" s="138"/>
      <c r="GDQ298" s="138"/>
      <c r="GDR298" s="138"/>
      <c r="GDS298" s="138"/>
      <c r="GDT298" s="138"/>
      <c r="GDU298" s="138"/>
      <c r="GDV298" s="138"/>
      <c r="GDW298" s="138"/>
      <c r="GDX298" s="138"/>
      <c r="GDY298" s="138"/>
      <c r="GDZ298" s="138"/>
      <c r="GEA298" s="138"/>
      <c r="GEB298" s="138"/>
      <c r="GEC298" s="138"/>
      <c r="GED298" s="138"/>
      <c r="GEE298" s="138"/>
      <c r="GEF298" s="138"/>
      <c r="GEG298" s="138"/>
      <c r="GEH298" s="138"/>
      <c r="GEI298" s="138"/>
      <c r="GEJ298" s="138"/>
      <c r="GEK298" s="138"/>
      <c r="GEL298" s="138"/>
      <c r="GEM298" s="138"/>
      <c r="GEN298" s="138"/>
      <c r="GEO298" s="138"/>
      <c r="GEP298" s="138"/>
      <c r="GEQ298" s="138"/>
      <c r="GER298" s="138"/>
      <c r="GES298" s="138"/>
      <c r="GET298" s="138"/>
      <c r="GEU298" s="138"/>
      <c r="GEV298" s="138"/>
      <c r="GEW298" s="138"/>
      <c r="GEX298" s="138"/>
      <c r="GEY298" s="138"/>
      <c r="GEZ298" s="138"/>
      <c r="GFA298" s="138"/>
      <c r="GFB298" s="138"/>
      <c r="GFC298" s="138"/>
      <c r="GFD298" s="138"/>
      <c r="GFE298" s="138"/>
      <c r="GFF298" s="138"/>
      <c r="GFG298" s="138"/>
      <c r="GFH298" s="138"/>
      <c r="GFI298" s="138"/>
      <c r="GFJ298" s="138"/>
      <c r="GFK298" s="138"/>
      <c r="GFL298" s="138"/>
      <c r="GFM298" s="138"/>
      <c r="GFN298" s="138"/>
      <c r="GFO298" s="138"/>
      <c r="GFP298" s="138"/>
      <c r="GFQ298" s="138"/>
      <c r="GFR298" s="138"/>
      <c r="GFS298" s="138"/>
      <c r="GFT298" s="138"/>
      <c r="GFU298" s="138"/>
      <c r="GFV298" s="138"/>
      <c r="GFW298" s="138"/>
      <c r="GFX298" s="138"/>
      <c r="GFY298" s="138"/>
      <c r="GFZ298" s="138"/>
      <c r="GGA298" s="138"/>
      <c r="GGB298" s="138"/>
      <c r="GGC298" s="138"/>
      <c r="GGD298" s="138"/>
      <c r="GGE298" s="138"/>
      <c r="GGF298" s="138"/>
      <c r="GGG298" s="138"/>
      <c r="GGH298" s="138"/>
      <c r="GGI298" s="138"/>
      <c r="GGJ298" s="138"/>
      <c r="GGK298" s="138"/>
      <c r="GGL298" s="138"/>
      <c r="GGM298" s="138"/>
      <c r="GGN298" s="138"/>
      <c r="GGO298" s="138"/>
      <c r="GGP298" s="138"/>
      <c r="GGQ298" s="138"/>
      <c r="GGR298" s="138"/>
      <c r="GGS298" s="138"/>
      <c r="GGT298" s="138"/>
      <c r="GGU298" s="138"/>
      <c r="GGV298" s="138"/>
      <c r="GGW298" s="138"/>
      <c r="GGX298" s="138"/>
      <c r="GGY298" s="138"/>
      <c r="GGZ298" s="138"/>
      <c r="GHA298" s="138"/>
      <c r="GHB298" s="138"/>
      <c r="GHC298" s="138"/>
      <c r="GHD298" s="138"/>
      <c r="GHE298" s="138"/>
      <c r="GHF298" s="138"/>
      <c r="GHG298" s="138"/>
      <c r="GHH298" s="138"/>
      <c r="GHI298" s="138"/>
      <c r="GHJ298" s="138"/>
      <c r="GHK298" s="138"/>
      <c r="GHL298" s="138"/>
      <c r="GHM298" s="138"/>
      <c r="GHN298" s="138"/>
      <c r="GHO298" s="138"/>
      <c r="GHP298" s="138"/>
      <c r="GHQ298" s="138"/>
      <c r="GHR298" s="138"/>
      <c r="GHS298" s="138"/>
      <c r="GHT298" s="138"/>
      <c r="GHU298" s="138"/>
      <c r="GHV298" s="138"/>
      <c r="GHW298" s="138"/>
      <c r="GHX298" s="138"/>
      <c r="GHY298" s="138"/>
      <c r="GHZ298" s="138"/>
      <c r="GIA298" s="138"/>
      <c r="GIB298" s="138"/>
      <c r="GIC298" s="138"/>
      <c r="GID298" s="138"/>
      <c r="GIE298" s="138"/>
      <c r="GIF298" s="138"/>
      <c r="GIG298" s="138"/>
      <c r="GIH298" s="138"/>
      <c r="GII298" s="138"/>
      <c r="GIJ298" s="138"/>
      <c r="GIK298" s="138"/>
      <c r="GIL298" s="138"/>
      <c r="GIM298" s="138"/>
      <c r="GIN298" s="138"/>
      <c r="GIO298" s="138"/>
      <c r="GIP298" s="138"/>
      <c r="GIQ298" s="138"/>
      <c r="GIR298" s="138"/>
      <c r="GIS298" s="138"/>
      <c r="GIT298" s="138"/>
      <c r="GIU298" s="138"/>
      <c r="GIV298" s="138"/>
      <c r="GIW298" s="138"/>
      <c r="GIX298" s="138"/>
      <c r="GIY298" s="138"/>
      <c r="GIZ298" s="138"/>
      <c r="GJA298" s="138"/>
      <c r="GJB298" s="138"/>
      <c r="GJC298" s="138"/>
      <c r="GJD298" s="138"/>
      <c r="GJE298" s="138"/>
      <c r="GJF298" s="138"/>
      <c r="GJG298" s="138"/>
      <c r="GJH298" s="138"/>
      <c r="GJI298" s="138"/>
      <c r="GJJ298" s="138"/>
      <c r="GJK298" s="138"/>
      <c r="GJL298" s="138"/>
      <c r="GJM298" s="138"/>
      <c r="GJN298" s="138"/>
      <c r="GJO298" s="138"/>
      <c r="GJP298" s="138"/>
      <c r="GJQ298" s="138"/>
      <c r="GJR298" s="138"/>
      <c r="GJS298" s="138"/>
      <c r="GJT298" s="138"/>
      <c r="GJU298" s="138"/>
      <c r="GJV298" s="138"/>
      <c r="GJW298" s="138"/>
      <c r="GJX298" s="138"/>
      <c r="GJY298" s="138"/>
      <c r="GJZ298" s="138"/>
      <c r="GKA298" s="138"/>
      <c r="GKB298" s="138"/>
      <c r="GKC298" s="138"/>
      <c r="GKD298" s="138"/>
      <c r="GKE298" s="138"/>
      <c r="GKF298" s="138"/>
      <c r="GKG298" s="138"/>
      <c r="GKH298" s="138"/>
      <c r="GKI298" s="138"/>
      <c r="GKJ298" s="138"/>
      <c r="GKK298" s="138"/>
      <c r="GKL298" s="138"/>
      <c r="GKM298" s="138"/>
      <c r="GKN298" s="138"/>
      <c r="GKO298" s="138"/>
      <c r="GKP298" s="138"/>
      <c r="GKQ298" s="138"/>
      <c r="GKR298" s="138"/>
      <c r="GKS298" s="138"/>
      <c r="GKT298" s="138"/>
      <c r="GKU298" s="138"/>
      <c r="GKV298" s="138"/>
      <c r="GKW298" s="138"/>
      <c r="GKX298" s="138"/>
      <c r="GKY298" s="138"/>
      <c r="GKZ298" s="138"/>
      <c r="GLA298" s="138"/>
      <c r="GLB298" s="138"/>
      <c r="GLC298" s="138"/>
      <c r="GLD298" s="138"/>
      <c r="GLE298" s="138"/>
      <c r="GLF298" s="138"/>
      <c r="GLG298" s="138"/>
      <c r="GLH298" s="138"/>
      <c r="GLI298" s="138"/>
      <c r="GLJ298" s="138"/>
      <c r="GLK298" s="138"/>
      <c r="GLL298" s="138"/>
      <c r="GLM298" s="138"/>
      <c r="GLN298" s="138"/>
      <c r="GLO298" s="138"/>
      <c r="GLP298" s="138"/>
      <c r="GLQ298" s="138"/>
      <c r="GLR298" s="138"/>
      <c r="GLS298" s="138"/>
      <c r="GLT298" s="138"/>
      <c r="GLU298" s="138"/>
      <c r="GLV298" s="138"/>
      <c r="GLW298" s="138"/>
      <c r="GLX298" s="138"/>
      <c r="GLY298" s="138"/>
      <c r="GLZ298" s="138"/>
      <c r="GMA298" s="138"/>
      <c r="GMB298" s="138"/>
      <c r="GMC298" s="138"/>
      <c r="GMD298" s="138"/>
      <c r="GME298" s="138"/>
      <c r="GMF298" s="138"/>
      <c r="GMG298" s="138"/>
      <c r="GMH298" s="138"/>
      <c r="GMI298" s="138"/>
      <c r="GMJ298" s="138"/>
      <c r="GMK298" s="138"/>
      <c r="GML298" s="138"/>
      <c r="GMM298" s="138"/>
      <c r="GMN298" s="138"/>
      <c r="GMO298" s="138"/>
      <c r="GMP298" s="138"/>
      <c r="GMQ298" s="138"/>
      <c r="GMR298" s="138"/>
      <c r="GMS298" s="138"/>
      <c r="GMT298" s="138"/>
      <c r="GMU298" s="138"/>
      <c r="GMV298" s="138"/>
      <c r="GMW298" s="138"/>
      <c r="GMX298" s="138"/>
      <c r="GMY298" s="138"/>
      <c r="GMZ298" s="138"/>
      <c r="GNA298" s="138"/>
      <c r="GNB298" s="138"/>
      <c r="GNC298" s="138"/>
      <c r="GND298" s="138"/>
      <c r="GNE298" s="138"/>
      <c r="GNF298" s="138"/>
      <c r="GNG298" s="138"/>
      <c r="GNH298" s="138"/>
      <c r="GNI298" s="138"/>
      <c r="GNJ298" s="138"/>
      <c r="GNK298" s="138"/>
      <c r="GNL298" s="138"/>
      <c r="GNM298" s="138"/>
      <c r="GNN298" s="138"/>
      <c r="GNO298" s="138"/>
      <c r="GNP298" s="138"/>
      <c r="GNQ298" s="138"/>
      <c r="GNR298" s="138"/>
      <c r="GNS298" s="138"/>
      <c r="GNT298" s="138"/>
      <c r="GNU298" s="138"/>
      <c r="GNV298" s="138"/>
      <c r="GNW298" s="138"/>
      <c r="GNX298" s="138"/>
      <c r="GNY298" s="138"/>
      <c r="GNZ298" s="138"/>
      <c r="GOA298" s="138"/>
      <c r="GOB298" s="138"/>
      <c r="GOC298" s="138"/>
      <c r="GOD298" s="138"/>
      <c r="GOE298" s="138"/>
      <c r="GOF298" s="138"/>
      <c r="GOG298" s="138"/>
      <c r="GOH298" s="138"/>
      <c r="GOI298" s="138"/>
      <c r="GOJ298" s="138"/>
      <c r="GOK298" s="138"/>
      <c r="GOL298" s="138"/>
      <c r="GOM298" s="138"/>
      <c r="GON298" s="138"/>
      <c r="GOO298" s="138"/>
      <c r="GOP298" s="138"/>
      <c r="GOQ298" s="138"/>
      <c r="GOR298" s="138"/>
      <c r="GOS298" s="138"/>
      <c r="GOT298" s="138"/>
      <c r="GOU298" s="138"/>
      <c r="GOV298" s="138"/>
      <c r="GOW298" s="138"/>
      <c r="GOX298" s="138"/>
      <c r="GOY298" s="138"/>
      <c r="GOZ298" s="138"/>
      <c r="GPA298" s="138"/>
      <c r="GPB298" s="138"/>
      <c r="GPC298" s="138"/>
      <c r="GPD298" s="138"/>
      <c r="GPE298" s="138"/>
      <c r="GPF298" s="138"/>
      <c r="GPG298" s="138"/>
      <c r="GPH298" s="138"/>
      <c r="GPI298" s="138"/>
      <c r="GPJ298" s="138"/>
      <c r="GPK298" s="138"/>
      <c r="GPL298" s="138"/>
      <c r="GPM298" s="138"/>
      <c r="GPN298" s="138"/>
      <c r="GPO298" s="138"/>
      <c r="GPP298" s="138"/>
      <c r="GPQ298" s="138"/>
      <c r="GPR298" s="138"/>
      <c r="GPS298" s="138"/>
      <c r="GPT298" s="138"/>
      <c r="GPU298" s="138"/>
      <c r="GPV298" s="138"/>
      <c r="GPW298" s="138"/>
      <c r="GPX298" s="138"/>
      <c r="GPY298" s="138"/>
      <c r="GPZ298" s="138"/>
      <c r="GQA298" s="138"/>
      <c r="GQB298" s="138"/>
      <c r="GQC298" s="138"/>
      <c r="GQD298" s="138"/>
      <c r="GQE298" s="138"/>
      <c r="GQF298" s="138"/>
      <c r="GQG298" s="138"/>
      <c r="GQH298" s="138"/>
      <c r="GQI298" s="138"/>
      <c r="GQJ298" s="138"/>
      <c r="GQK298" s="138"/>
      <c r="GQL298" s="138"/>
      <c r="GQM298" s="138"/>
      <c r="GQN298" s="138"/>
      <c r="GQO298" s="138"/>
      <c r="GQP298" s="138"/>
      <c r="GQQ298" s="138"/>
      <c r="GQR298" s="138"/>
      <c r="GQS298" s="138"/>
      <c r="GQT298" s="138"/>
      <c r="GQU298" s="138"/>
      <c r="GQV298" s="138"/>
      <c r="GQW298" s="138"/>
      <c r="GQX298" s="138"/>
      <c r="GQY298" s="138"/>
      <c r="GQZ298" s="138"/>
      <c r="GRA298" s="138"/>
      <c r="GRB298" s="138"/>
      <c r="GRC298" s="138"/>
      <c r="GRD298" s="138"/>
      <c r="GRE298" s="138"/>
      <c r="GRF298" s="138"/>
      <c r="GRG298" s="138"/>
      <c r="GRH298" s="138"/>
      <c r="GRI298" s="138"/>
      <c r="GRJ298" s="138"/>
      <c r="GRK298" s="138"/>
      <c r="GRL298" s="138"/>
      <c r="GRM298" s="138"/>
      <c r="GRN298" s="138"/>
      <c r="GRO298" s="138"/>
      <c r="GRP298" s="138"/>
      <c r="GRQ298" s="138"/>
      <c r="GRR298" s="138"/>
      <c r="GRS298" s="138"/>
      <c r="GRT298" s="138"/>
      <c r="GRU298" s="138"/>
      <c r="GRV298" s="138"/>
      <c r="GRW298" s="138"/>
      <c r="GRX298" s="138"/>
      <c r="GRY298" s="138"/>
      <c r="GRZ298" s="138"/>
      <c r="GSA298" s="138"/>
      <c r="GSB298" s="138"/>
      <c r="GSC298" s="138"/>
      <c r="GSD298" s="138"/>
      <c r="GSE298" s="138"/>
      <c r="GSF298" s="138"/>
      <c r="GSG298" s="138"/>
      <c r="GSH298" s="138"/>
      <c r="GSI298" s="138"/>
      <c r="GSJ298" s="138"/>
      <c r="GSK298" s="138"/>
      <c r="GSL298" s="138"/>
      <c r="GSM298" s="138"/>
      <c r="GSN298" s="138"/>
      <c r="GSO298" s="138"/>
      <c r="GSP298" s="138"/>
      <c r="GSQ298" s="138"/>
      <c r="GSR298" s="138"/>
      <c r="GSS298" s="138"/>
      <c r="GST298" s="138"/>
      <c r="GSU298" s="138"/>
      <c r="GSV298" s="138"/>
      <c r="GSW298" s="138"/>
      <c r="GSX298" s="138"/>
      <c r="GSY298" s="138"/>
      <c r="GSZ298" s="138"/>
      <c r="GTA298" s="138"/>
      <c r="GTB298" s="138"/>
      <c r="GTC298" s="138"/>
      <c r="GTD298" s="138"/>
      <c r="GTE298" s="138"/>
      <c r="GTF298" s="138"/>
      <c r="GTG298" s="138"/>
      <c r="GTH298" s="138"/>
      <c r="GTI298" s="138"/>
      <c r="GTJ298" s="138"/>
      <c r="GTK298" s="138"/>
      <c r="GTL298" s="138"/>
      <c r="GTM298" s="138"/>
      <c r="GTN298" s="138"/>
      <c r="GTO298" s="138"/>
      <c r="GTP298" s="138"/>
      <c r="GTQ298" s="138"/>
      <c r="GTR298" s="138"/>
      <c r="GTS298" s="138"/>
      <c r="GTT298" s="138"/>
      <c r="GTU298" s="138"/>
      <c r="GTV298" s="138"/>
      <c r="GTW298" s="138"/>
      <c r="GTX298" s="138"/>
      <c r="GTY298" s="138"/>
      <c r="GTZ298" s="138"/>
      <c r="GUA298" s="138"/>
      <c r="GUB298" s="138"/>
      <c r="GUC298" s="138"/>
      <c r="GUD298" s="138"/>
      <c r="GUE298" s="138"/>
      <c r="GUF298" s="138"/>
      <c r="GUG298" s="138"/>
      <c r="GUH298" s="138"/>
      <c r="GUI298" s="138"/>
      <c r="GUJ298" s="138"/>
      <c r="GUK298" s="138"/>
      <c r="GUL298" s="138"/>
      <c r="GUM298" s="138"/>
      <c r="GUN298" s="138"/>
      <c r="GUO298" s="138"/>
      <c r="GUP298" s="138"/>
      <c r="GUQ298" s="138"/>
      <c r="GUR298" s="138"/>
      <c r="GUS298" s="138"/>
      <c r="GUT298" s="138"/>
      <c r="GUU298" s="138"/>
      <c r="GUV298" s="138"/>
      <c r="GUW298" s="138"/>
      <c r="GUX298" s="138"/>
      <c r="GUY298" s="138"/>
      <c r="GUZ298" s="138"/>
      <c r="GVA298" s="138"/>
      <c r="GVB298" s="138"/>
      <c r="GVC298" s="138"/>
      <c r="GVD298" s="138"/>
      <c r="GVE298" s="138"/>
      <c r="GVF298" s="138"/>
      <c r="GVG298" s="138"/>
      <c r="GVH298" s="138"/>
      <c r="GVI298" s="138"/>
      <c r="GVJ298" s="138"/>
      <c r="GVK298" s="138"/>
      <c r="GVL298" s="138"/>
      <c r="GVM298" s="138"/>
      <c r="GVN298" s="138"/>
      <c r="GVO298" s="138"/>
      <c r="GVP298" s="138"/>
      <c r="GVQ298" s="138"/>
      <c r="GVR298" s="138"/>
      <c r="GVS298" s="138"/>
      <c r="GVT298" s="138"/>
      <c r="GVU298" s="138"/>
      <c r="GVV298" s="138"/>
      <c r="GVW298" s="138"/>
      <c r="GVX298" s="138"/>
      <c r="GVY298" s="138"/>
      <c r="GVZ298" s="138"/>
      <c r="GWA298" s="138"/>
      <c r="GWB298" s="138"/>
      <c r="GWC298" s="138"/>
      <c r="GWD298" s="138"/>
      <c r="GWE298" s="138"/>
      <c r="GWF298" s="138"/>
      <c r="GWG298" s="138"/>
      <c r="GWH298" s="138"/>
      <c r="GWI298" s="138"/>
      <c r="GWJ298" s="138"/>
      <c r="GWK298" s="138"/>
      <c r="GWL298" s="138"/>
      <c r="GWM298" s="138"/>
      <c r="GWN298" s="138"/>
      <c r="GWO298" s="138"/>
      <c r="GWP298" s="138"/>
      <c r="GWQ298" s="138"/>
      <c r="GWR298" s="138"/>
      <c r="GWS298" s="138"/>
      <c r="GWT298" s="138"/>
      <c r="GWU298" s="138"/>
      <c r="GWV298" s="138"/>
      <c r="GWW298" s="138"/>
      <c r="GWX298" s="138"/>
      <c r="GWY298" s="138"/>
      <c r="GWZ298" s="138"/>
      <c r="GXA298" s="138"/>
      <c r="GXB298" s="138"/>
      <c r="GXC298" s="138"/>
      <c r="GXD298" s="138"/>
      <c r="GXE298" s="138"/>
      <c r="GXF298" s="138"/>
      <c r="GXG298" s="138"/>
      <c r="GXH298" s="138"/>
      <c r="GXI298" s="138"/>
      <c r="GXJ298" s="138"/>
      <c r="GXK298" s="138"/>
      <c r="GXL298" s="138"/>
      <c r="GXM298" s="138"/>
      <c r="GXN298" s="138"/>
      <c r="GXO298" s="138"/>
      <c r="GXP298" s="138"/>
      <c r="GXQ298" s="138"/>
      <c r="GXR298" s="138"/>
      <c r="GXS298" s="138"/>
      <c r="GXT298" s="138"/>
      <c r="GXU298" s="138"/>
      <c r="GXV298" s="138"/>
      <c r="GXW298" s="138"/>
      <c r="GXX298" s="138"/>
      <c r="GXY298" s="138"/>
      <c r="GXZ298" s="138"/>
      <c r="GYA298" s="138"/>
      <c r="GYB298" s="138"/>
      <c r="GYC298" s="138"/>
      <c r="GYD298" s="138"/>
      <c r="GYE298" s="138"/>
      <c r="GYF298" s="138"/>
      <c r="GYG298" s="138"/>
      <c r="GYH298" s="138"/>
      <c r="GYI298" s="138"/>
      <c r="GYJ298" s="138"/>
      <c r="GYK298" s="138"/>
      <c r="GYL298" s="138"/>
      <c r="GYM298" s="138"/>
      <c r="GYN298" s="138"/>
      <c r="GYO298" s="138"/>
      <c r="GYP298" s="138"/>
      <c r="GYQ298" s="138"/>
      <c r="GYR298" s="138"/>
      <c r="GYS298" s="138"/>
      <c r="GYT298" s="138"/>
      <c r="GYU298" s="138"/>
      <c r="GYV298" s="138"/>
      <c r="GYW298" s="138"/>
      <c r="GYX298" s="138"/>
      <c r="GYY298" s="138"/>
      <c r="GYZ298" s="138"/>
      <c r="GZA298" s="138"/>
      <c r="GZB298" s="138"/>
      <c r="GZC298" s="138"/>
      <c r="GZD298" s="138"/>
      <c r="GZE298" s="138"/>
      <c r="GZF298" s="138"/>
      <c r="GZG298" s="138"/>
      <c r="GZH298" s="138"/>
      <c r="GZI298" s="138"/>
      <c r="GZJ298" s="138"/>
      <c r="GZK298" s="138"/>
      <c r="GZL298" s="138"/>
      <c r="GZM298" s="138"/>
      <c r="GZN298" s="138"/>
      <c r="GZO298" s="138"/>
      <c r="GZP298" s="138"/>
      <c r="GZQ298" s="138"/>
      <c r="GZR298" s="138"/>
      <c r="GZS298" s="138"/>
      <c r="GZT298" s="138"/>
      <c r="GZU298" s="138"/>
      <c r="GZV298" s="138"/>
      <c r="GZW298" s="138"/>
      <c r="GZX298" s="138"/>
      <c r="GZY298" s="138"/>
      <c r="GZZ298" s="138"/>
      <c r="HAA298" s="138"/>
      <c r="HAB298" s="138"/>
      <c r="HAC298" s="138"/>
      <c r="HAD298" s="138"/>
      <c r="HAE298" s="138"/>
      <c r="HAF298" s="138"/>
      <c r="HAG298" s="138"/>
      <c r="HAH298" s="138"/>
      <c r="HAI298" s="138"/>
      <c r="HAJ298" s="138"/>
      <c r="HAK298" s="138"/>
      <c r="HAL298" s="138"/>
      <c r="HAM298" s="138"/>
      <c r="HAN298" s="138"/>
      <c r="HAO298" s="138"/>
      <c r="HAP298" s="138"/>
      <c r="HAQ298" s="138"/>
      <c r="HAR298" s="138"/>
      <c r="HAS298" s="138"/>
      <c r="HAT298" s="138"/>
      <c r="HAU298" s="138"/>
      <c r="HAV298" s="138"/>
      <c r="HAW298" s="138"/>
      <c r="HAX298" s="138"/>
      <c r="HAY298" s="138"/>
      <c r="HAZ298" s="138"/>
      <c r="HBA298" s="138"/>
      <c r="HBB298" s="138"/>
      <c r="HBC298" s="138"/>
      <c r="HBD298" s="138"/>
      <c r="HBE298" s="138"/>
      <c r="HBF298" s="138"/>
      <c r="HBG298" s="138"/>
      <c r="HBH298" s="138"/>
      <c r="HBI298" s="138"/>
      <c r="HBJ298" s="138"/>
      <c r="HBK298" s="138"/>
      <c r="HBL298" s="138"/>
      <c r="HBM298" s="138"/>
      <c r="HBN298" s="138"/>
      <c r="HBO298" s="138"/>
      <c r="HBP298" s="138"/>
      <c r="HBQ298" s="138"/>
      <c r="HBR298" s="138"/>
      <c r="HBS298" s="138"/>
      <c r="HBT298" s="138"/>
      <c r="HBU298" s="138"/>
      <c r="HBV298" s="138"/>
      <c r="HBW298" s="138"/>
      <c r="HBX298" s="138"/>
      <c r="HBY298" s="138"/>
      <c r="HBZ298" s="138"/>
      <c r="HCA298" s="138"/>
      <c r="HCB298" s="138"/>
      <c r="HCC298" s="138"/>
      <c r="HCD298" s="138"/>
      <c r="HCE298" s="138"/>
      <c r="HCF298" s="138"/>
      <c r="HCG298" s="138"/>
      <c r="HCH298" s="138"/>
      <c r="HCI298" s="138"/>
      <c r="HCJ298" s="138"/>
      <c r="HCK298" s="138"/>
      <c r="HCL298" s="138"/>
      <c r="HCM298" s="138"/>
      <c r="HCN298" s="138"/>
      <c r="HCO298" s="138"/>
      <c r="HCP298" s="138"/>
      <c r="HCQ298" s="138"/>
      <c r="HCR298" s="138"/>
      <c r="HCS298" s="138"/>
      <c r="HCT298" s="138"/>
      <c r="HCU298" s="138"/>
      <c r="HCV298" s="138"/>
      <c r="HCW298" s="138"/>
      <c r="HCX298" s="138"/>
      <c r="HCY298" s="138"/>
      <c r="HCZ298" s="138"/>
      <c r="HDA298" s="138"/>
      <c r="HDB298" s="138"/>
      <c r="HDC298" s="138"/>
      <c r="HDD298" s="138"/>
      <c r="HDE298" s="138"/>
      <c r="HDF298" s="138"/>
      <c r="HDG298" s="138"/>
      <c r="HDH298" s="138"/>
      <c r="HDI298" s="138"/>
      <c r="HDJ298" s="138"/>
      <c r="HDK298" s="138"/>
      <c r="HDL298" s="138"/>
      <c r="HDM298" s="138"/>
      <c r="HDN298" s="138"/>
      <c r="HDO298" s="138"/>
      <c r="HDP298" s="138"/>
      <c r="HDQ298" s="138"/>
      <c r="HDR298" s="138"/>
      <c r="HDS298" s="138"/>
      <c r="HDT298" s="138"/>
      <c r="HDU298" s="138"/>
      <c r="HDV298" s="138"/>
      <c r="HDW298" s="138"/>
      <c r="HDX298" s="138"/>
      <c r="HDY298" s="138"/>
      <c r="HDZ298" s="138"/>
      <c r="HEA298" s="138"/>
      <c r="HEB298" s="138"/>
      <c r="HEC298" s="138"/>
      <c r="HED298" s="138"/>
      <c r="HEE298" s="138"/>
      <c r="HEF298" s="138"/>
      <c r="HEG298" s="138"/>
      <c r="HEH298" s="138"/>
      <c r="HEI298" s="138"/>
      <c r="HEJ298" s="138"/>
      <c r="HEK298" s="138"/>
      <c r="HEL298" s="138"/>
      <c r="HEM298" s="138"/>
      <c r="HEN298" s="138"/>
      <c r="HEO298" s="138"/>
      <c r="HEP298" s="138"/>
      <c r="HEQ298" s="138"/>
      <c r="HER298" s="138"/>
      <c r="HES298" s="138"/>
      <c r="HET298" s="138"/>
      <c r="HEU298" s="138"/>
      <c r="HEV298" s="138"/>
      <c r="HEW298" s="138"/>
      <c r="HEX298" s="138"/>
      <c r="HEY298" s="138"/>
      <c r="HEZ298" s="138"/>
      <c r="HFA298" s="138"/>
      <c r="HFB298" s="138"/>
      <c r="HFC298" s="138"/>
      <c r="HFD298" s="138"/>
      <c r="HFE298" s="138"/>
      <c r="HFF298" s="138"/>
      <c r="HFG298" s="138"/>
      <c r="HFH298" s="138"/>
      <c r="HFI298" s="138"/>
      <c r="HFJ298" s="138"/>
      <c r="HFK298" s="138"/>
      <c r="HFL298" s="138"/>
      <c r="HFM298" s="138"/>
      <c r="HFN298" s="138"/>
      <c r="HFO298" s="138"/>
      <c r="HFP298" s="138"/>
      <c r="HFQ298" s="138"/>
      <c r="HFR298" s="138"/>
      <c r="HFS298" s="138"/>
      <c r="HFT298" s="138"/>
      <c r="HFU298" s="138"/>
      <c r="HFV298" s="138"/>
      <c r="HFW298" s="138"/>
      <c r="HFX298" s="138"/>
      <c r="HFY298" s="138"/>
      <c r="HFZ298" s="138"/>
      <c r="HGA298" s="138"/>
      <c r="HGB298" s="138"/>
      <c r="HGC298" s="138"/>
      <c r="HGD298" s="138"/>
      <c r="HGE298" s="138"/>
      <c r="HGF298" s="138"/>
      <c r="HGG298" s="138"/>
      <c r="HGH298" s="138"/>
      <c r="HGI298" s="138"/>
      <c r="HGJ298" s="138"/>
      <c r="HGK298" s="138"/>
      <c r="HGL298" s="138"/>
      <c r="HGM298" s="138"/>
      <c r="HGN298" s="138"/>
      <c r="HGO298" s="138"/>
      <c r="HGP298" s="138"/>
      <c r="HGQ298" s="138"/>
      <c r="HGR298" s="138"/>
      <c r="HGS298" s="138"/>
      <c r="HGT298" s="138"/>
      <c r="HGU298" s="138"/>
      <c r="HGV298" s="138"/>
      <c r="HGW298" s="138"/>
      <c r="HGX298" s="138"/>
      <c r="HGY298" s="138"/>
      <c r="HGZ298" s="138"/>
      <c r="HHA298" s="138"/>
      <c r="HHB298" s="138"/>
      <c r="HHC298" s="138"/>
      <c r="HHD298" s="138"/>
      <c r="HHE298" s="138"/>
      <c r="HHF298" s="138"/>
      <c r="HHG298" s="138"/>
      <c r="HHH298" s="138"/>
      <c r="HHI298" s="138"/>
      <c r="HHJ298" s="138"/>
      <c r="HHK298" s="138"/>
      <c r="HHL298" s="138"/>
      <c r="HHM298" s="138"/>
      <c r="HHN298" s="138"/>
      <c r="HHO298" s="138"/>
      <c r="HHP298" s="138"/>
      <c r="HHQ298" s="138"/>
      <c r="HHR298" s="138"/>
      <c r="HHS298" s="138"/>
      <c r="HHT298" s="138"/>
      <c r="HHU298" s="138"/>
      <c r="HHV298" s="138"/>
      <c r="HHW298" s="138"/>
      <c r="HHX298" s="138"/>
      <c r="HHY298" s="138"/>
      <c r="HHZ298" s="138"/>
      <c r="HIA298" s="138"/>
      <c r="HIB298" s="138"/>
      <c r="HIC298" s="138"/>
      <c r="HID298" s="138"/>
      <c r="HIE298" s="138"/>
      <c r="HIF298" s="138"/>
      <c r="HIG298" s="138"/>
      <c r="HIH298" s="138"/>
      <c r="HII298" s="138"/>
      <c r="HIJ298" s="138"/>
      <c r="HIK298" s="138"/>
      <c r="HIL298" s="138"/>
      <c r="HIM298" s="138"/>
      <c r="HIN298" s="138"/>
      <c r="HIO298" s="138"/>
      <c r="HIP298" s="138"/>
      <c r="HIQ298" s="138"/>
      <c r="HIR298" s="138"/>
      <c r="HIS298" s="138"/>
      <c r="HIT298" s="138"/>
      <c r="HIU298" s="138"/>
      <c r="HIV298" s="138"/>
      <c r="HIW298" s="138"/>
      <c r="HIX298" s="138"/>
      <c r="HIY298" s="138"/>
      <c r="HIZ298" s="138"/>
      <c r="HJA298" s="138"/>
      <c r="HJB298" s="138"/>
      <c r="HJC298" s="138"/>
      <c r="HJD298" s="138"/>
      <c r="HJE298" s="138"/>
      <c r="HJF298" s="138"/>
      <c r="HJG298" s="138"/>
      <c r="HJH298" s="138"/>
      <c r="HJI298" s="138"/>
      <c r="HJJ298" s="138"/>
      <c r="HJK298" s="138"/>
      <c r="HJL298" s="138"/>
      <c r="HJM298" s="138"/>
      <c r="HJN298" s="138"/>
      <c r="HJO298" s="138"/>
      <c r="HJP298" s="138"/>
      <c r="HJQ298" s="138"/>
      <c r="HJR298" s="138"/>
      <c r="HJS298" s="138"/>
      <c r="HJT298" s="138"/>
      <c r="HJU298" s="138"/>
      <c r="HJV298" s="138"/>
      <c r="HJW298" s="138"/>
      <c r="HJX298" s="138"/>
      <c r="HJY298" s="138"/>
      <c r="HJZ298" s="138"/>
      <c r="HKA298" s="138"/>
      <c r="HKB298" s="138"/>
      <c r="HKC298" s="138"/>
      <c r="HKD298" s="138"/>
      <c r="HKE298" s="138"/>
      <c r="HKF298" s="138"/>
      <c r="HKG298" s="138"/>
      <c r="HKH298" s="138"/>
      <c r="HKI298" s="138"/>
      <c r="HKJ298" s="138"/>
      <c r="HKK298" s="138"/>
      <c r="HKL298" s="138"/>
      <c r="HKM298" s="138"/>
      <c r="HKN298" s="138"/>
      <c r="HKO298" s="138"/>
      <c r="HKP298" s="138"/>
      <c r="HKQ298" s="138"/>
      <c r="HKR298" s="138"/>
      <c r="HKS298" s="138"/>
      <c r="HKT298" s="138"/>
      <c r="HKU298" s="138"/>
      <c r="HKV298" s="138"/>
      <c r="HKW298" s="138"/>
      <c r="HKX298" s="138"/>
      <c r="HKY298" s="138"/>
      <c r="HKZ298" s="138"/>
      <c r="HLA298" s="138"/>
      <c r="HLB298" s="138"/>
      <c r="HLC298" s="138"/>
      <c r="HLD298" s="138"/>
      <c r="HLE298" s="138"/>
      <c r="HLF298" s="138"/>
      <c r="HLG298" s="138"/>
      <c r="HLH298" s="138"/>
      <c r="HLI298" s="138"/>
      <c r="HLJ298" s="138"/>
      <c r="HLK298" s="138"/>
      <c r="HLL298" s="138"/>
      <c r="HLM298" s="138"/>
      <c r="HLN298" s="138"/>
      <c r="HLO298" s="138"/>
      <c r="HLP298" s="138"/>
      <c r="HLQ298" s="138"/>
      <c r="HLR298" s="138"/>
      <c r="HLS298" s="138"/>
      <c r="HLT298" s="138"/>
      <c r="HLU298" s="138"/>
      <c r="HLV298" s="138"/>
      <c r="HLW298" s="138"/>
      <c r="HLX298" s="138"/>
      <c r="HLY298" s="138"/>
      <c r="HLZ298" s="138"/>
      <c r="HMA298" s="138"/>
      <c r="HMB298" s="138"/>
      <c r="HMC298" s="138"/>
      <c r="HMD298" s="138"/>
      <c r="HME298" s="138"/>
      <c r="HMF298" s="138"/>
      <c r="HMG298" s="138"/>
      <c r="HMH298" s="138"/>
      <c r="HMI298" s="138"/>
      <c r="HMJ298" s="138"/>
      <c r="HMK298" s="138"/>
      <c r="HML298" s="138"/>
      <c r="HMM298" s="138"/>
      <c r="HMN298" s="138"/>
      <c r="HMO298" s="138"/>
      <c r="HMP298" s="138"/>
      <c r="HMQ298" s="138"/>
      <c r="HMR298" s="138"/>
      <c r="HMS298" s="138"/>
      <c r="HMT298" s="138"/>
      <c r="HMU298" s="138"/>
      <c r="HMV298" s="138"/>
      <c r="HMW298" s="138"/>
      <c r="HMX298" s="138"/>
      <c r="HMY298" s="138"/>
      <c r="HMZ298" s="138"/>
      <c r="HNA298" s="138"/>
      <c r="HNB298" s="138"/>
      <c r="HNC298" s="138"/>
      <c r="HND298" s="138"/>
      <c r="HNE298" s="138"/>
      <c r="HNF298" s="138"/>
      <c r="HNG298" s="138"/>
      <c r="HNH298" s="138"/>
      <c r="HNI298" s="138"/>
      <c r="HNJ298" s="138"/>
      <c r="HNK298" s="138"/>
      <c r="HNL298" s="138"/>
      <c r="HNM298" s="138"/>
      <c r="HNN298" s="138"/>
      <c r="HNO298" s="138"/>
      <c r="HNP298" s="138"/>
      <c r="HNQ298" s="138"/>
      <c r="HNR298" s="138"/>
      <c r="HNS298" s="138"/>
      <c r="HNT298" s="138"/>
      <c r="HNU298" s="138"/>
      <c r="HNV298" s="138"/>
      <c r="HNW298" s="138"/>
      <c r="HNX298" s="138"/>
      <c r="HNY298" s="138"/>
      <c r="HNZ298" s="138"/>
      <c r="HOA298" s="138"/>
      <c r="HOB298" s="138"/>
      <c r="HOC298" s="138"/>
      <c r="HOD298" s="138"/>
      <c r="HOE298" s="138"/>
      <c r="HOF298" s="138"/>
      <c r="HOG298" s="138"/>
      <c r="HOH298" s="138"/>
      <c r="HOI298" s="138"/>
      <c r="HOJ298" s="138"/>
      <c r="HOK298" s="138"/>
      <c r="HOL298" s="138"/>
      <c r="HOM298" s="138"/>
      <c r="HON298" s="138"/>
      <c r="HOO298" s="138"/>
      <c r="HOP298" s="138"/>
      <c r="HOQ298" s="138"/>
      <c r="HOR298" s="138"/>
      <c r="HOS298" s="138"/>
      <c r="HOT298" s="138"/>
      <c r="HOU298" s="138"/>
      <c r="HOV298" s="138"/>
      <c r="HOW298" s="138"/>
      <c r="HOX298" s="138"/>
      <c r="HOY298" s="138"/>
      <c r="HOZ298" s="138"/>
      <c r="HPA298" s="138"/>
      <c r="HPB298" s="138"/>
      <c r="HPC298" s="138"/>
      <c r="HPD298" s="138"/>
      <c r="HPE298" s="138"/>
      <c r="HPF298" s="138"/>
      <c r="HPG298" s="138"/>
      <c r="HPH298" s="138"/>
      <c r="HPI298" s="138"/>
      <c r="HPJ298" s="138"/>
      <c r="HPK298" s="138"/>
      <c r="HPL298" s="138"/>
      <c r="HPM298" s="138"/>
      <c r="HPN298" s="138"/>
      <c r="HPO298" s="138"/>
      <c r="HPP298" s="138"/>
      <c r="HPQ298" s="138"/>
      <c r="HPR298" s="138"/>
      <c r="HPS298" s="138"/>
      <c r="HPT298" s="138"/>
      <c r="HPU298" s="138"/>
      <c r="HPV298" s="138"/>
      <c r="HPW298" s="138"/>
      <c r="HPX298" s="138"/>
      <c r="HPY298" s="138"/>
      <c r="HPZ298" s="138"/>
      <c r="HQA298" s="138"/>
      <c r="HQB298" s="138"/>
      <c r="HQC298" s="138"/>
      <c r="HQD298" s="138"/>
      <c r="HQE298" s="138"/>
      <c r="HQF298" s="138"/>
      <c r="HQG298" s="138"/>
      <c r="HQH298" s="138"/>
      <c r="HQI298" s="138"/>
      <c r="HQJ298" s="138"/>
      <c r="HQK298" s="138"/>
      <c r="HQL298" s="138"/>
      <c r="HQM298" s="138"/>
      <c r="HQN298" s="138"/>
      <c r="HQO298" s="138"/>
      <c r="HQP298" s="138"/>
      <c r="HQQ298" s="138"/>
      <c r="HQR298" s="138"/>
      <c r="HQS298" s="138"/>
      <c r="HQT298" s="138"/>
      <c r="HQU298" s="138"/>
      <c r="HQV298" s="138"/>
      <c r="HQW298" s="138"/>
      <c r="HQX298" s="138"/>
      <c r="HQY298" s="138"/>
      <c r="HQZ298" s="138"/>
      <c r="HRA298" s="138"/>
      <c r="HRB298" s="138"/>
      <c r="HRC298" s="138"/>
      <c r="HRD298" s="138"/>
      <c r="HRE298" s="138"/>
      <c r="HRF298" s="138"/>
      <c r="HRG298" s="138"/>
      <c r="HRH298" s="138"/>
      <c r="HRI298" s="138"/>
      <c r="HRJ298" s="138"/>
      <c r="HRK298" s="138"/>
      <c r="HRL298" s="138"/>
      <c r="HRM298" s="138"/>
      <c r="HRN298" s="138"/>
      <c r="HRO298" s="138"/>
      <c r="HRP298" s="138"/>
      <c r="HRQ298" s="138"/>
      <c r="HRR298" s="138"/>
      <c r="HRS298" s="138"/>
      <c r="HRT298" s="138"/>
      <c r="HRU298" s="138"/>
      <c r="HRV298" s="138"/>
      <c r="HRW298" s="138"/>
      <c r="HRX298" s="138"/>
      <c r="HRY298" s="138"/>
      <c r="HRZ298" s="138"/>
      <c r="HSA298" s="138"/>
      <c r="HSB298" s="138"/>
      <c r="HSC298" s="138"/>
      <c r="HSD298" s="138"/>
      <c r="HSE298" s="138"/>
      <c r="HSF298" s="138"/>
      <c r="HSG298" s="138"/>
      <c r="HSH298" s="138"/>
      <c r="HSI298" s="138"/>
      <c r="HSJ298" s="138"/>
      <c r="HSK298" s="138"/>
      <c r="HSL298" s="138"/>
      <c r="HSM298" s="138"/>
      <c r="HSN298" s="138"/>
      <c r="HSO298" s="138"/>
      <c r="HSP298" s="138"/>
      <c r="HSQ298" s="138"/>
      <c r="HSR298" s="138"/>
      <c r="HSS298" s="138"/>
      <c r="HST298" s="138"/>
      <c r="HSU298" s="138"/>
      <c r="HSV298" s="138"/>
      <c r="HSW298" s="138"/>
      <c r="HSX298" s="138"/>
      <c r="HSY298" s="138"/>
      <c r="HSZ298" s="138"/>
      <c r="HTA298" s="138"/>
      <c r="HTB298" s="138"/>
      <c r="HTC298" s="138"/>
      <c r="HTD298" s="138"/>
      <c r="HTE298" s="138"/>
      <c r="HTF298" s="138"/>
      <c r="HTG298" s="138"/>
      <c r="HTH298" s="138"/>
      <c r="HTI298" s="138"/>
      <c r="HTJ298" s="138"/>
      <c r="HTK298" s="138"/>
      <c r="HTL298" s="138"/>
      <c r="HTM298" s="138"/>
      <c r="HTN298" s="138"/>
      <c r="HTO298" s="138"/>
      <c r="HTP298" s="138"/>
      <c r="HTQ298" s="138"/>
      <c r="HTR298" s="138"/>
      <c r="HTS298" s="138"/>
      <c r="HTT298" s="138"/>
      <c r="HTU298" s="138"/>
      <c r="HTV298" s="138"/>
      <c r="HTW298" s="138"/>
      <c r="HTX298" s="138"/>
      <c r="HTY298" s="138"/>
      <c r="HTZ298" s="138"/>
      <c r="HUA298" s="138"/>
      <c r="HUB298" s="138"/>
      <c r="HUC298" s="138"/>
      <c r="HUD298" s="138"/>
      <c r="HUE298" s="138"/>
      <c r="HUF298" s="138"/>
      <c r="HUG298" s="138"/>
      <c r="HUH298" s="138"/>
      <c r="HUI298" s="138"/>
      <c r="HUJ298" s="138"/>
      <c r="HUK298" s="138"/>
      <c r="HUL298" s="138"/>
      <c r="HUM298" s="138"/>
      <c r="HUN298" s="138"/>
      <c r="HUO298" s="138"/>
      <c r="HUP298" s="138"/>
      <c r="HUQ298" s="138"/>
      <c r="HUR298" s="138"/>
      <c r="HUS298" s="138"/>
      <c r="HUT298" s="138"/>
      <c r="HUU298" s="138"/>
      <c r="HUV298" s="138"/>
      <c r="HUW298" s="138"/>
      <c r="HUX298" s="138"/>
      <c r="HUY298" s="138"/>
      <c r="HUZ298" s="138"/>
      <c r="HVA298" s="138"/>
      <c r="HVB298" s="138"/>
      <c r="HVC298" s="138"/>
      <c r="HVD298" s="138"/>
      <c r="HVE298" s="138"/>
      <c r="HVF298" s="138"/>
      <c r="HVG298" s="138"/>
      <c r="HVH298" s="138"/>
      <c r="HVI298" s="138"/>
      <c r="HVJ298" s="138"/>
      <c r="HVK298" s="138"/>
      <c r="HVL298" s="138"/>
      <c r="HVM298" s="138"/>
      <c r="HVN298" s="138"/>
      <c r="HVO298" s="138"/>
      <c r="HVP298" s="138"/>
      <c r="HVQ298" s="138"/>
      <c r="HVR298" s="138"/>
      <c r="HVS298" s="138"/>
      <c r="HVT298" s="138"/>
      <c r="HVU298" s="138"/>
      <c r="HVV298" s="138"/>
      <c r="HVW298" s="138"/>
      <c r="HVX298" s="138"/>
      <c r="HVY298" s="138"/>
      <c r="HVZ298" s="138"/>
      <c r="HWA298" s="138"/>
      <c r="HWB298" s="138"/>
      <c r="HWC298" s="138"/>
      <c r="HWD298" s="138"/>
      <c r="HWE298" s="138"/>
      <c r="HWF298" s="138"/>
      <c r="HWG298" s="138"/>
      <c r="HWH298" s="138"/>
      <c r="HWI298" s="138"/>
      <c r="HWJ298" s="138"/>
      <c r="HWK298" s="138"/>
      <c r="HWL298" s="138"/>
      <c r="HWM298" s="138"/>
      <c r="HWN298" s="138"/>
      <c r="HWO298" s="138"/>
      <c r="HWP298" s="138"/>
      <c r="HWQ298" s="138"/>
      <c r="HWR298" s="138"/>
      <c r="HWS298" s="138"/>
      <c r="HWT298" s="138"/>
      <c r="HWU298" s="138"/>
      <c r="HWV298" s="138"/>
      <c r="HWW298" s="138"/>
      <c r="HWX298" s="138"/>
      <c r="HWY298" s="138"/>
      <c r="HWZ298" s="138"/>
      <c r="HXA298" s="138"/>
      <c r="HXB298" s="138"/>
      <c r="HXC298" s="138"/>
      <c r="HXD298" s="138"/>
      <c r="HXE298" s="138"/>
      <c r="HXF298" s="138"/>
      <c r="HXG298" s="138"/>
      <c r="HXH298" s="138"/>
      <c r="HXI298" s="138"/>
      <c r="HXJ298" s="138"/>
      <c r="HXK298" s="138"/>
      <c r="HXL298" s="138"/>
      <c r="HXM298" s="138"/>
      <c r="HXN298" s="138"/>
      <c r="HXO298" s="138"/>
      <c r="HXP298" s="138"/>
      <c r="HXQ298" s="138"/>
      <c r="HXR298" s="138"/>
      <c r="HXS298" s="138"/>
      <c r="HXT298" s="138"/>
      <c r="HXU298" s="138"/>
      <c r="HXV298" s="138"/>
      <c r="HXW298" s="138"/>
      <c r="HXX298" s="138"/>
      <c r="HXY298" s="138"/>
      <c r="HXZ298" s="138"/>
      <c r="HYA298" s="138"/>
      <c r="HYB298" s="138"/>
      <c r="HYC298" s="138"/>
      <c r="HYD298" s="138"/>
      <c r="HYE298" s="138"/>
      <c r="HYF298" s="138"/>
      <c r="HYG298" s="138"/>
      <c r="HYH298" s="138"/>
      <c r="HYI298" s="138"/>
      <c r="HYJ298" s="138"/>
      <c r="HYK298" s="138"/>
      <c r="HYL298" s="138"/>
      <c r="HYM298" s="138"/>
      <c r="HYN298" s="138"/>
      <c r="HYO298" s="138"/>
      <c r="HYP298" s="138"/>
      <c r="HYQ298" s="138"/>
      <c r="HYR298" s="138"/>
      <c r="HYS298" s="138"/>
      <c r="HYT298" s="138"/>
      <c r="HYU298" s="138"/>
      <c r="HYV298" s="138"/>
      <c r="HYW298" s="138"/>
      <c r="HYX298" s="138"/>
      <c r="HYY298" s="138"/>
      <c r="HYZ298" s="138"/>
      <c r="HZA298" s="138"/>
      <c r="HZB298" s="138"/>
      <c r="HZC298" s="138"/>
      <c r="HZD298" s="138"/>
      <c r="HZE298" s="138"/>
      <c r="HZF298" s="138"/>
      <c r="HZG298" s="138"/>
      <c r="HZH298" s="138"/>
      <c r="HZI298" s="138"/>
      <c r="HZJ298" s="138"/>
      <c r="HZK298" s="138"/>
      <c r="HZL298" s="138"/>
      <c r="HZM298" s="138"/>
      <c r="HZN298" s="138"/>
      <c r="HZO298" s="138"/>
      <c r="HZP298" s="138"/>
      <c r="HZQ298" s="138"/>
      <c r="HZR298" s="138"/>
      <c r="HZS298" s="138"/>
      <c r="HZT298" s="138"/>
      <c r="HZU298" s="138"/>
      <c r="HZV298" s="138"/>
      <c r="HZW298" s="138"/>
      <c r="HZX298" s="138"/>
      <c r="HZY298" s="138"/>
      <c r="HZZ298" s="138"/>
      <c r="IAA298" s="138"/>
      <c r="IAB298" s="138"/>
      <c r="IAC298" s="138"/>
      <c r="IAD298" s="138"/>
      <c r="IAE298" s="138"/>
      <c r="IAF298" s="138"/>
      <c r="IAG298" s="138"/>
      <c r="IAH298" s="138"/>
      <c r="IAI298" s="138"/>
      <c r="IAJ298" s="138"/>
      <c r="IAK298" s="138"/>
      <c r="IAL298" s="138"/>
      <c r="IAM298" s="138"/>
      <c r="IAN298" s="138"/>
      <c r="IAO298" s="138"/>
      <c r="IAP298" s="138"/>
      <c r="IAQ298" s="138"/>
      <c r="IAR298" s="138"/>
      <c r="IAS298" s="138"/>
      <c r="IAT298" s="138"/>
      <c r="IAU298" s="138"/>
      <c r="IAV298" s="138"/>
      <c r="IAW298" s="138"/>
      <c r="IAX298" s="138"/>
      <c r="IAY298" s="138"/>
      <c r="IAZ298" s="138"/>
      <c r="IBA298" s="138"/>
      <c r="IBB298" s="138"/>
      <c r="IBC298" s="138"/>
      <c r="IBD298" s="138"/>
      <c r="IBE298" s="138"/>
      <c r="IBF298" s="138"/>
      <c r="IBG298" s="138"/>
      <c r="IBH298" s="138"/>
      <c r="IBI298" s="138"/>
      <c r="IBJ298" s="138"/>
      <c r="IBK298" s="138"/>
      <c r="IBL298" s="138"/>
      <c r="IBM298" s="138"/>
      <c r="IBN298" s="138"/>
      <c r="IBO298" s="138"/>
      <c r="IBP298" s="138"/>
      <c r="IBQ298" s="138"/>
      <c r="IBR298" s="138"/>
      <c r="IBS298" s="138"/>
      <c r="IBT298" s="138"/>
      <c r="IBU298" s="138"/>
      <c r="IBV298" s="138"/>
      <c r="IBW298" s="138"/>
      <c r="IBX298" s="138"/>
      <c r="IBY298" s="138"/>
      <c r="IBZ298" s="138"/>
      <c r="ICA298" s="138"/>
      <c r="ICB298" s="138"/>
      <c r="ICC298" s="138"/>
      <c r="ICD298" s="138"/>
      <c r="ICE298" s="138"/>
      <c r="ICF298" s="138"/>
      <c r="ICG298" s="138"/>
      <c r="ICH298" s="138"/>
      <c r="ICI298" s="138"/>
      <c r="ICJ298" s="138"/>
      <c r="ICK298" s="138"/>
      <c r="ICL298" s="138"/>
      <c r="ICM298" s="138"/>
      <c r="ICN298" s="138"/>
      <c r="ICO298" s="138"/>
      <c r="ICP298" s="138"/>
      <c r="ICQ298" s="138"/>
      <c r="ICR298" s="138"/>
      <c r="ICS298" s="138"/>
      <c r="ICT298" s="138"/>
      <c r="ICU298" s="138"/>
      <c r="ICV298" s="138"/>
      <c r="ICW298" s="138"/>
      <c r="ICX298" s="138"/>
      <c r="ICY298" s="138"/>
      <c r="ICZ298" s="138"/>
      <c r="IDA298" s="138"/>
      <c r="IDB298" s="138"/>
      <c r="IDC298" s="138"/>
      <c r="IDD298" s="138"/>
      <c r="IDE298" s="138"/>
      <c r="IDF298" s="138"/>
      <c r="IDG298" s="138"/>
      <c r="IDH298" s="138"/>
      <c r="IDI298" s="138"/>
      <c r="IDJ298" s="138"/>
      <c r="IDK298" s="138"/>
      <c r="IDL298" s="138"/>
      <c r="IDM298" s="138"/>
      <c r="IDN298" s="138"/>
      <c r="IDO298" s="138"/>
      <c r="IDP298" s="138"/>
      <c r="IDQ298" s="138"/>
      <c r="IDR298" s="138"/>
      <c r="IDS298" s="138"/>
      <c r="IDT298" s="138"/>
      <c r="IDU298" s="138"/>
      <c r="IDV298" s="138"/>
      <c r="IDW298" s="138"/>
      <c r="IDX298" s="138"/>
      <c r="IDY298" s="138"/>
      <c r="IDZ298" s="138"/>
      <c r="IEA298" s="138"/>
      <c r="IEB298" s="138"/>
      <c r="IEC298" s="138"/>
      <c r="IED298" s="138"/>
      <c r="IEE298" s="138"/>
      <c r="IEF298" s="138"/>
      <c r="IEG298" s="138"/>
      <c r="IEH298" s="138"/>
      <c r="IEI298" s="138"/>
      <c r="IEJ298" s="138"/>
      <c r="IEK298" s="138"/>
      <c r="IEL298" s="138"/>
      <c r="IEM298" s="138"/>
      <c r="IEN298" s="138"/>
      <c r="IEO298" s="138"/>
      <c r="IEP298" s="138"/>
      <c r="IEQ298" s="138"/>
      <c r="IER298" s="138"/>
      <c r="IES298" s="138"/>
      <c r="IET298" s="138"/>
      <c r="IEU298" s="138"/>
      <c r="IEV298" s="138"/>
      <c r="IEW298" s="138"/>
      <c r="IEX298" s="138"/>
      <c r="IEY298" s="138"/>
      <c r="IEZ298" s="138"/>
      <c r="IFA298" s="138"/>
      <c r="IFB298" s="138"/>
      <c r="IFC298" s="138"/>
      <c r="IFD298" s="138"/>
      <c r="IFE298" s="138"/>
      <c r="IFF298" s="138"/>
      <c r="IFG298" s="138"/>
      <c r="IFH298" s="138"/>
      <c r="IFI298" s="138"/>
      <c r="IFJ298" s="138"/>
      <c r="IFK298" s="138"/>
      <c r="IFL298" s="138"/>
      <c r="IFM298" s="138"/>
      <c r="IFN298" s="138"/>
      <c r="IFO298" s="138"/>
      <c r="IFP298" s="138"/>
      <c r="IFQ298" s="138"/>
      <c r="IFR298" s="138"/>
      <c r="IFS298" s="138"/>
      <c r="IFT298" s="138"/>
      <c r="IFU298" s="138"/>
      <c r="IFV298" s="138"/>
      <c r="IFW298" s="138"/>
      <c r="IFX298" s="138"/>
      <c r="IFY298" s="138"/>
      <c r="IFZ298" s="138"/>
      <c r="IGA298" s="138"/>
      <c r="IGB298" s="138"/>
      <c r="IGC298" s="138"/>
      <c r="IGD298" s="138"/>
      <c r="IGE298" s="138"/>
      <c r="IGF298" s="138"/>
      <c r="IGG298" s="138"/>
      <c r="IGH298" s="138"/>
      <c r="IGI298" s="138"/>
      <c r="IGJ298" s="138"/>
      <c r="IGK298" s="138"/>
      <c r="IGL298" s="138"/>
      <c r="IGM298" s="138"/>
      <c r="IGN298" s="138"/>
      <c r="IGO298" s="138"/>
      <c r="IGP298" s="138"/>
      <c r="IGQ298" s="138"/>
      <c r="IGR298" s="138"/>
      <c r="IGS298" s="138"/>
      <c r="IGT298" s="138"/>
      <c r="IGU298" s="138"/>
      <c r="IGV298" s="138"/>
      <c r="IGW298" s="138"/>
      <c r="IGX298" s="138"/>
      <c r="IGY298" s="138"/>
      <c r="IGZ298" s="138"/>
      <c r="IHA298" s="138"/>
      <c r="IHB298" s="138"/>
      <c r="IHC298" s="138"/>
      <c r="IHD298" s="138"/>
      <c r="IHE298" s="138"/>
      <c r="IHF298" s="138"/>
      <c r="IHG298" s="138"/>
      <c r="IHH298" s="138"/>
      <c r="IHI298" s="138"/>
      <c r="IHJ298" s="138"/>
      <c r="IHK298" s="138"/>
      <c r="IHL298" s="138"/>
      <c r="IHM298" s="138"/>
      <c r="IHN298" s="138"/>
      <c r="IHO298" s="138"/>
      <c r="IHP298" s="138"/>
      <c r="IHQ298" s="138"/>
      <c r="IHR298" s="138"/>
      <c r="IHS298" s="138"/>
      <c r="IHT298" s="138"/>
      <c r="IHU298" s="138"/>
      <c r="IHV298" s="138"/>
      <c r="IHW298" s="138"/>
      <c r="IHX298" s="138"/>
      <c r="IHY298" s="138"/>
      <c r="IHZ298" s="138"/>
      <c r="IIA298" s="138"/>
      <c r="IIB298" s="138"/>
      <c r="IIC298" s="138"/>
      <c r="IID298" s="138"/>
      <c r="IIE298" s="138"/>
      <c r="IIF298" s="138"/>
      <c r="IIG298" s="138"/>
      <c r="IIH298" s="138"/>
      <c r="III298" s="138"/>
      <c r="IIJ298" s="138"/>
      <c r="IIK298" s="138"/>
      <c r="IIL298" s="138"/>
      <c r="IIM298" s="138"/>
      <c r="IIN298" s="138"/>
      <c r="IIO298" s="138"/>
      <c r="IIP298" s="138"/>
      <c r="IIQ298" s="138"/>
      <c r="IIR298" s="138"/>
      <c r="IIS298" s="138"/>
      <c r="IIT298" s="138"/>
      <c r="IIU298" s="138"/>
      <c r="IIV298" s="138"/>
      <c r="IIW298" s="138"/>
      <c r="IIX298" s="138"/>
      <c r="IIY298" s="138"/>
      <c r="IIZ298" s="138"/>
      <c r="IJA298" s="138"/>
      <c r="IJB298" s="138"/>
      <c r="IJC298" s="138"/>
      <c r="IJD298" s="138"/>
      <c r="IJE298" s="138"/>
      <c r="IJF298" s="138"/>
      <c r="IJG298" s="138"/>
      <c r="IJH298" s="138"/>
      <c r="IJI298" s="138"/>
      <c r="IJJ298" s="138"/>
      <c r="IJK298" s="138"/>
      <c r="IJL298" s="138"/>
      <c r="IJM298" s="138"/>
      <c r="IJN298" s="138"/>
      <c r="IJO298" s="138"/>
      <c r="IJP298" s="138"/>
      <c r="IJQ298" s="138"/>
      <c r="IJR298" s="138"/>
      <c r="IJS298" s="138"/>
      <c r="IJT298" s="138"/>
      <c r="IJU298" s="138"/>
      <c r="IJV298" s="138"/>
      <c r="IJW298" s="138"/>
      <c r="IJX298" s="138"/>
      <c r="IJY298" s="138"/>
      <c r="IJZ298" s="138"/>
      <c r="IKA298" s="138"/>
      <c r="IKB298" s="138"/>
      <c r="IKC298" s="138"/>
      <c r="IKD298" s="138"/>
      <c r="IKE298" s="138"/>
      <c r="IKF298" s="138"/>
      <c r="IKG298" s="138"/>
      <c r="IKH298" s="138"/>
      <c r="IKI298" s="138"/>
      <c r="IKJ298" s="138"/>
      <c r="IKK298" s="138"/>
      <c r="IKL298" s="138"/>
      <c r="IKM298" s="138"/>
      <c r="IKN298" s="138"/>
      <c r="IKO298" s="138"/>
      <c r="IKP298" s="138"/>
      <c r="IKQ298" s="138"/>
      <c r="IKR298" s="138"/>
      <c r="IKS298" s="138"/>
      <c r="IKT298" s="138"/>
      <c r="IKU298" s="138"/>
      <c r="IKV298" s="138"/>
      <c r="IKW298" s="138"/>
      <c r="IKX298" s="138"/>
      <c r="IKY298" s="138"/>
      <c r="IKZ298" s="138"/>
      <c r="ILA298" s="138"/>
      <c r="ILB298" s="138"/>
      <c r="ILC298" s="138"/>
      <c r="ILD298" s="138"/>
      <c r="ILE298" s="138"/>
      <c r="ILF298" s="138"/>
      <c r="ILG298" s="138"/>
      <c r="ILH298" s="138"/>
      <c r="ILI298" s="138"/>
      <c r="ILJ298" s="138"/>
      <c r="ILK298" s="138"/>
      <c r="ILL298" s="138"/>
      <c r="ILM298" s="138"/>
      <c r="ILN298" s="138"/>
      <c r="ILO298" s="138"/>
      <c r="ILP298" s="138"/>
      <c r="ILQ298" s="138"/>
      <c r="ILR298" s="138"/>
      <c r="ILS298" s="138"/>
      <c r="ILT298" s="138"/>
      <c r="ILU298" s="138"/>
      <c r="ILV298" s="138"/>
      <c r="ILW298" s="138"/>
      <c r="ILX298" s="138"/>
      <c r="ILY298" s="138"/>
      <c r="ILZ298" s="138"/>
      <c r="IMA298" s="138"/>
      <c r="IMB298" s="138"/>
      <c r="IMC298" s="138"/>
      <c r="IMD298" s="138"/>
      <c r="IME298" s="138"/>
      <c r="IMF298" s="138"/>
      <c r="IMG298" s="138"/>
      <c r="IMH298" s="138"/>
      <c r="IMI298" s="138"/>
      <c r="IMJ298" s="138"/>
      <c r="IMK298" s="138"/>
      <c r="IML298" s="138"/>
      <c r="IMM298" s="138"/>
      <c r="IMN298" s="138"/>
      <c r="IMO298" s="138"/>
      <c r="IMP298" s="138"/>
      <c r="IMQ298" s="138"/>
      <c r="IMR298" s="138"/>
      <c r="IMS298" s="138"/>
      <c r="IMT298" s="138"/>
      <c r="IMU298" s="138"/>
      <c r="IMV298" s="138"/>
      <c r="IMW298" s="138"/>
      <c r="IMX298" s="138"/>
      <c r="IMY298" s="138"/>
      <c r="IMZ298" s="138"/>
      <c r="INA298" s="138"/>
      <c r="INB298" s="138"/>
      <c r="INC298" s="138"/>
      <c r="IND298" s="138"/>
      <c r="INE298" s="138"/>
      <c r="INF298" s="138"/>
      <c r="ING298" s="138"/>
      <c r="INH298" s="138"/>
      <c r="INI298" s="138"/>
      <c r="INJ298" s="138"/>
      <c r="INK298" s="138"/>
      <c r="INL298" s="138"/>
      <c r="INM298" s="138"/>
      <c r="INN298" s="138"/>
      <c r="INO298" s="138"/>
      <c r="INP298" s="138"/>
      <c r="INQ298" s="138"/>
      <c r="INR298" s="138"/>
      <c r="INS298" s="138"/>
      <c r="INT298" s="138"/>
      <c r="INU298" s="138"/>
      <c r="INV298" s="138"/>
      <c r="INW298" s="138"/>
      <c r="INX298" s="138"/>
      <c r="INY298" s="138"/>
      <c r="INZ298" s="138"/>
      <c r="IOA298" s="138"/>
      <c r="IOB298" s="138"/>
      <c r="IOC298" s="138"/>
      <c r="IOD298" s="138"/>
      <c r="IOE298" s="138"/>
      <c r="IOF298" s="138"/>
      <c r="IOG298" s="138"/>
      <c r="IOH298" s="138"/>
      <c r="IOI298" s="138"/>
      <c r="IOJ298" s="138"/>
      <c r="IOK298" s="138"/>
      <c r="IOL298" s="138"/>
      <c r="IOM298" s="138"/>
      <c r="ION298" s="138"/>
      <c r="IOO298" s="138"/>
      <c r="IOP298" s="138"/>
      <c r="IOQ298" s="138"/>
      <c r="IOR298" s="138"/>
      <c r="IOS298" s="138"/>
      <c r="IOT298" s="138"/>
      <c r="IOU298" s="138"/>
      <c r="IOV298" s="138"/>
      <c r="IOW298" s="138"/>
      <c r="IOX298" s="138"/>
      <c r="IOY298" s="138"/>
      <c r="IOZ298" s="138"/>
      <c r="IPA298" s="138"/>
      <c r="IPB298" s="138"/>
      <c r="IPC298" s="138"/>
      <c r="IPD298" s="138"/>
      <c r="IPE298" s="138"/>
      <c r="IPF298" s="138"/>
      <c r="IPG298" s="138"/>
      <c r="IPH298" s="138"/>
      <c r="IPI298" s="138"/>
      <c r="IPJ298" s="138"/>
      <c r="IPK298" s="138"/>
      <c r="IPL298" s="138"/>
      <c r="IPM298" s="138"/>
      <c r="IPN298" s="138"/>
      <c r="IPO298" s="138"/>
      <c r="IPP298" s="138"/>
      <c r="IPQ298" s="138"/>
      <c r="IPR298" s="138"/>
      <c r="IPS298" s="138"/>
      <c r="IPT298" s="138"/>
      <c r="IPU298" s="138"/>
      <c r="IPV298" s="138"/>
      <c r="IPW298" s="138"/>
      <c r="IPX298" s="138"/>
      <c r="IPY298" s="138"/>
      <c r="IPZ298" s="138"/>
      <c r="IQA298" s="138"/>
      <c r="IQB298" s="138"/>
      <c r="IQC298" s="138"/>
      <c r="IQD298" s="138"/>
      <c r="IQE298" s="138"/>
      <c r="IQF298" s="138"/>
      <c r="IQG298" s="138"/>
      <c r="IQH298" s="138"/>
      <c r="IQI298" s="138"/>
      <c r="IQJ298" s="138"/>
      <c r="IQK298" s="138"/>
      <c r="IQL298" s="138"/>
      <c r="IQM298" s="138"/>
      <c r="IQN298" s="138"/>
      <c r="IQO298" s="138"/>
      <c r="IQP298" s="138"/>
      <c r="IQQ298" s="138"/>
      <c r="IQR298" s="138"/>
      <c r="IQS298" s="138"/>
      <c r="IQT298" s="138"/>
      <c r="IQU298" s="138"/>
      <c r="IQV298" s="138"/>
      <c r="IQW298" s="138"/>
      <c r="IQX298" s="138"/>
      <c r="IQY298" s="138"/>
      <c r="IQZ298" s="138"/>
      <c r="IRA298" s="138"/>
      <c r="IRB298" s="138"/>
      <c r="IRC298" s="138"/>
      <c r="IRD298" s="138"/>
      <c r="IRE298" s="138"/>
      <c r="IRF298" s="138"/>
      <c r="IRG298" s="138"/>
      <c r="IRH298" s="138"/>
      <c r="IRI298" s="138"/>
      <c r="IRJ298" s="138"/>
      <c r="IRK298" s="138"/>
      <c r="IRL298" s="138"/>
      <c r="IRM298" s="138"/>
      <c r="IRN298" s="138"/>
      <c r="IRO298" s="138"/>
      <c r="IRP298" s="138"/>
      <c r="IRQ298" s="138"/>
      <c r="IRR298" s="138"/>
      <c r="IRS298" s="138"/>
      <c r="IRT298" s="138"/>
      <c r="IRU298" s="138"/>
      <c r="IRV298" s="138"/>
      <c r="IRW298" s="138"/>
      <c r="IRX298" s="138"/>
      <c r="IRY298" s="138"/>
      <c r="IRZ298" s="138"/>
      <c r="ISA298" s="138"/>
      <c r="ISB298" s="138"/>
      <c r="ISC298" s="138"/>
      <c r="ISD298" s="138"/>
      <c r="ISE298" s="138"/>
      <c r="ISF298" s="138"/>
      <c r="ISG298" s="138"/>
      <c r="ISH298" s="138"/>
      <c r="ISI298" s="138"/>
      <c r="ISJ298" s="138"/>
      <c r="ISK298" s="138"/>
      <c r="ISL298" s="138"/>
      <c r="ISM298" s="138"/>
      <c r="ISN298" s="138"/>
      <c r="ISO298" s="138"/>
      <c r="ISP298" s="138"/>
      <c r="ISQ298" s="138"/>
      <c r="ISR298" s="138"/>
      <c r="ISS298" s="138"/>
      <c r="IST298" s="138"/>
      <c r="ISU298" s="138"/>
      <c r="ISV298" s="138"/>
      <c r="ISW298" s="138"/>
      <c r="ISX298" s="138"/>
      <c r="ISY298" s="138"/>
      <c r="ISZ298" s="138"/>
      <c r="ITA298" s="138"/>
      <c r="ITB298" s="138"/>
      <c r="ITC298" s="138"/>
      <c r="ITD298" s="138"/>
      <c r="ITE298" s="138"/>
      <c r="ITF298" s="138"/>
      <c r="ITG298" s="138"/>
      <c r="ITH298" s="138"/>
      <c r="ITI298" s="138"/>
      <c r="ITJ298" s="138"/>
      <c r="ITK298" s="138"/>
      <c r="ITL298" s="138"/>
      <c r="ITM298" s="138"/>
      <c r="ITN298" s="138"/>
      <c r="ITO298" s="138"/>
      <c r="ITP298" s="138"/>
      <c r="ITQ298" s="138"/>
      <c r="ITR298" s="138"/>
      <c r="ITS298" s="138"/>
      <c r="ITT298" s="138"/>
      <c r="ITU298" s="138"/>
      <c r="ITV298" s="138"/>
      <c r="ITW298" s="138"/>
      <c r="ITX298" s="138"/>
      <c r="ITY298" s="138"/>
      <c r="ITZ298" s="138"/>
      <c r="IUA298" s="138"/>
      <c r="IUB298" s="138"/>
      <c r="IUC298" s="138"/>
      <c r="IUD298" s="138"/>
      <c r="IUE298" s="138"/>
      <c r="IUF298" s="138"/>
      <c r="IUG298" s="138"/>
      <c r="IUH298" s="138"/>
      <c r="IUI298" s="138"/>
      <c r="IUJ298" s="138"/>
      <c r="IUK298" s="138"/>
      <c r="IUL298" s="138"/>
      <c r="IUM298" s="138"/>
      <c r="IUN298" s="138"/>
      <c r="IUO298" s="138"/>
      <c r="IUP298" s="138"/>
      <c r="IUQ298" s="138"/>
      <c r="IUR298" s="138"/>
      <c r="IUS298" s="138"/>
      <c r="IUT298" s="138"/>
      <c r="IUU298" s="138"/>
      <c r="IUV298" s="138"/>
      <c r="IUW298" s="138"/>
      <c r="IUX298" s="138"/>
      <c r="IUY298" s="138"/>
      <c r="IUZ298" s="138"/>
      <c r="IVA298" s="138"/>
      <c r="IVB298" s="138"/>
      <c r="IVC298" s="138"/>
      <c r="IVD298" s="138"/>
      <c r="IVE298" s="138"/>
      <c r="IVF298" s="138"/>
      <c r="IVG298" s="138"/>
      <c r="IVH298" s="138"/>
      <c r="IVI298" s="138"/>
      <c r="IVJ298" s="138"/>
      <c r="IVK298" s="138"/>
      <c r="IVL298" s="138"/>
      <c r="IVM298" s="138"/>
      <c r="IVN298" s="138"/>
      <c r="IVO298" s="138"/>
      <c r="IVP298" s="138"/>
      <c r="IVQ298" s="138"/>
      <c r="IVR298" s="138"/>
      <c r="IVS298" s="138"/>
      <c r="IVT298" s="138"/>
      <c r="IVU298" s="138"/>
      <c r="IVV298" s="138"/>
      <c r="IVW298" s="138"/>
      <c r="IVX298" s="138"/>
      <c r="IVY298" s="138"/>
      <c r="IVZ298" s="138"/>
      <c r="IWA298" s="138"/>
      <c r="IWB298" s="138"/>
      <c r="IWC298" s="138"/>
      <c r="IWD298" s="138"/>
      <c r="IWE298" s="138"/>
      <c r="IWF298" s="138"/>
      <c r="IWG298" s="138"/>
      <c r="IWH298" s="138"/>
      <c r="IWI298" s="138"/>
      <c r="IWJ298" s="138"/>
      <c r="IWK298" s="138"/>
      <c r="IWL298" s="138"/>
      <c r="IWM298" s="138"/>
      <c r="IWN298" s="138"/>
      <c r="IWO298" s="138"/>
      <c r="IWP298" s="138"/>
      <c r="IWQ298" s="138"/>
      <c r="IWR298" s="138"/>
      <c r="IWS298" s="138"/>
      <c r="IWT298" s="138"/>
      <c r="IWU298" s="138"/>
      <c r="IWV298" s="138"/>
      <c r="IWW298" s="138"/>
      <c r="IWX298" s="138"/>
      <c r="IWY298" s="138"/>
      <c r="IWZ298" s="138"/>
      <c r="IXA298" s="138"/>
      <c r="IXB298" s="138"/>
      <c r="IXC298" s="138"/>
      <c r="IXD298" s="138"/>
      <c r="IXE298" s="138"/>
      <c r="IXF298" s="138"/>
      <c r="IXG298" s="138"/>
      <c r="IXH298" s="138"/>
      <c r="IXI298" s="138"/>
      <c r="IXJ298" s="138"/>
      <c r="IXK298" s="138"/>
      <c r="IXL298" s="138"/>
      <c r="IXM298" s="138"/>
      <c r="IXN298" s="138"/>
      <c r="IXO298" s="138"/>
      <c r="IXP298" s="138"/>
      <c r="IXQ298" s="138"/>
      <c r="IXR298" s="138"/>
      <c r="IXS298" s="138"/>
      <c r="IXT298" s="138"/>
      <c r="IXU298" s="138"/>
      <c r="IXV298" s="138"/>
      <c r="IXW298" s="138"/>
      <c r="IXX298" s="138"/>
      <c r="IXY298" s="138"/>
      <c r="IXZ298" s="138"/>
      <c r="IYA298" s="138"/>
      <c r="IYB298" s="138"/>
      <c r="IYC298" s="138"/>
      <c r="IYD298" s="138"/>
      <c r="IYE298" s="138"/>
      <c r="IYF298" s="138"/>
      <c r="IYG298" s="138"/>
      <c r="IYH298" s="138"/>
      <c r="IYI298" s="138"/>
      <c r="IYJ298" s="138"/>
      <c r="IYK298" s="138"/>
      <c r="IYL298" s="138"/>
      <c r="IYM298" s="138"/>
      <c r="IYN298" s="138"/>
      <c r="IYO298" s="138"/>
      <c r="IYP298" s="138"/>
      <c r="IYQ298" s="138"/>
      <c r="IYR298" s="138"/>
      <c r="IYS298" s="138"/>
      <c r="IYT298" s="138"/>
      <c r="IYU298" s="138"/>
      <c r="IYV298" s="138"/>
      <c r="IYW298" s="138"/>
      <c r="IYX298" s="138"/>
      <c r="IYY298" s="138"/>
      <c r="IYZ298" s="138"/>
      <c r="IZA298" s="138"/>
      <c r="IZB298" s="138"/>
      <c r="IZC298" s="138"/>
      <c r="IZD298" s="138"/>
      <c r="IZE298" s="138"/>
      <c r="IZF298" s="138"/>
      <c r="IZG298" s="138"/>
      <c r="IZH298" s="138"/>
      <c r="IZI298" s="138"/>
      <c r="IZJ298" s="138"/>
      <c r="IZK298" s="138"/>
      <c r="IZL298" s="138"/>
      <c r="IZM298" s="138"/>
      <c r="IZN298" s="138"/>
      <c r="IZO298" s="138"/>
      <c r="IZP298" s="138"/>
      <c r="IZQ298" s="138"/>
      <c r="IZR298" s="138"/>
      <c r="IZS298" s="138"/>
      <c r="IZT298" s="138"/>
      <c r="IZU298" s="138"/>
      <c r="IZV298" s="138"/>
      <c r="IZW298" s="138"/>
      <c r="IZX298" s="138"/>
      <c r="IZY298" s="138"/>
      <c r="IZZ298" s="138"/>
      <c r="JAA298" s="138"/>
      <c r="JAB298" s="138"/>
      <c r="JAC298" s="138"/>
      <c r="JAD298" s="138"/>
      <c r="JAE298" s="138"/>
      <c r="JAF298" s="138"/>
      <c r="JAG298" s="138"/>
      <c r="JAH298" s="138"/>
      <c r="JAI298" s="138"/>
      <c r="JAJ298" s="138"/>
      <c r="JAK298" s="138"/>
      <c r="JAL298" s="138"/>
      <c r="JAM298" s="138"/>
      <c r="JAN298" s="138"/>
      <c r="JAO298" s="138"/>
      <c r="JAP298" s="138"/>
      <c r="JAQ298" s="138"/>
      <c r="JAR298" s="138"/>
      <c r="JAS298" s="138"/>
      <c r="JAT298" s="138"/>
      <c r="JAU298" s="138"/>
      <c r="JAV298" s="138"/>
      <c r="JAW298" s="138"/>
      <c r="JAX298" s="138"/>
      <c r="JAY298" s="138"/>
      <c r="JAZ298" s="138"/>
      <c r="JBA298" s="138"/>
      <c r="JBB298" s="138"/>
      <c r="JBC298" s="138"/>
      <c r="JBD298" s="138"/>
      <c r="JBE298" s="138"/>
      <c r="JBF298" s="138"/>
      <c r="JBG298" s="138"/>
      <c r="JBH298" s="138"/>
      <c r="JBI298" s="138"/>
      <c r="JBJ298" s="138"/>
      <c r="JBK298" s="138"/>
      <c r="JBL298" s="138"/>
      <c r="JBM298" s="138"/>
      <c r="JBN298" s="138"/>
      <c r="JBO298" s="138"/>
      <c r="JBP298" s="138"/>
      <c r="JBQ298" s="138"/>
      <c r="JBR298" s="138"/>
      <c r="JBS298" s="138"/>
      <c r="JBT298" s="138"/>
      <c r="JBU298" s="138"/>
      <c r="JBV298" s="138"/>
      <c r="JBW298" s="138"/>
      <c r="JBX298" s="138"/>
      <c r="JBY298" s="138"/>
      <c r="JBZ298" s="138"/>
      <c r="JCA298" s="138"/>
      <c r="JCB298" s="138"/>
      <c r="JCC298" s="138"/>
      <c r="JCD298" s="138"/>
      <c r="JCE298" s="138"/>
      <c r="JCF298" s="138"/>
      <c r="JCG298" s="138"/>
      <c r="JCH298" s="138"/>
      <c r="JCI298" s="138"/>
      <c r="JCJ298" s="138"/>
      <c r="JCK298" s="138"/>
      <c r="JCL298" s="138"/>
      <c r="JCM298" s="138"/>
      <c r="JCN298" s="138"/>
      <c r="JCO298" s="138"/>
      <c r="JCP298" s="138"/>
      <c r="JCQ298" s="138"/>
      <c r="JCR298" s="138"/>
      <c r="JCS298" s="138"/>
      <c r="JCT298" s="138"/>
      <c r="JCU298" s="138"/>
      <c r="JCV298" s="138"/>
      <c r="JCW298" s="138"/>
      <c r="JCX298" s="138"/>
      <c r="JCY298" s="138"/>
      <c r="JCZ298" s="138"/>
      <c r="JDA298" s="138"/>
      <c r="JDB298" s="138"/>
      <c r="JDC298" s="138"/>
      <c r="JDD298" s="138"/>
      <c r="JDE298" s="138"/>
      <c r="JDF298" s="138"/>
      <c r="JDG298" s="138"/>
      <c r="JDH298" s="138"/>
      <c r="JDI298" s="138"/>
      <c r="JDJ298" s="138"/>
      <c r="JDK298" s="138"/>
      <c r="JDL298" s="138"/>
      <c r="JDM298" s="138"/>
      <c r="JDN298" s="138"/>
      <c r="JDO298" s="138"/>
      <c r="JDP298" s="138"/>
      <c r="JDQ298" s="138"/>
      <c r="JDR298" s="138"/>
      <c r="JDS298" s="138"/>
      <c r="JDT298" s="138"/>
      <c r="JDU298" s="138"/>
      <c r="JDV298" s="138"/>
      <c r="JDW298" s="138"/>
      <c r="JDX298" s="138"/>
      <c r="JDY298" s="138"/>
      <c r="JDZ298" s="138"/>
      <c r="JEA298" s="138"/>
      <c r="JEB298" s="138"/>
      <c r="JEC298" s="138"/>
      <c r="JED298" s="138"/>
      <c r="JEE298" s="138"/>
      <c r="JEF298" s="138"/>
      <c r="JEG298" s="138"/>
      <c r="JEH298" s="138"/>
      <c r="JEI298" s="138"/>
      <c r="JEJ298" s="138"/>
      <c r="JEK298" s="138"/>
      <c r="JEL298" s="138"/>
      <c r="JEM298" s="138"/>
      <c r="JEN298" s="138"/>
      <c r="JEO298" s="138"/>
      <c r="JEP298" s="138"/>
      <c r="JEQ298" s="138"/>
      <c r="JER298" s="138"/>
      <c r="JES298" s="138"/>
      <c r="JET298" s="138"/>
      <c r="JEU298" s="138"/>
      <c r="JEV298" s="138"/>
      <c r="JEW298" s="138"/>
      <c r="JEX298" s="138"/>
      <c r="JEY298" s="138"/>
      <c r="JEZ298" s="138"/>
      <c r="JFA298" s="138"/>
      <c r="JFB298" s="138"/>
      <c r="JFC298" s="138"/>
      <c r="JFD298" s="138"/>
      <c r="JFE298" s="138"/>
      <c r="JFF298" s="138"/>
      <c r="JFG298" s="138"/>
      <c r="JFH298" s="138"/>
      <c r="JFI298" s="138"/>
      <c r="JFJ298" s="138"/>
      <c r="JFK298" s="138"/>
      <c r="JFL298" s="138"/>
      <c r="JFM298" s="138"/>
      <c r="JFN298" s="138"/>
      <c r="JFO298" s="138"/>
      <c r="JFP298" s="138"/>
      <c r="JFQ298" s="138"/>
      <c r="JFR298" s="138"/>
      <c r="JFS298" s="138"/>
      <c r="JFT298" s="138"/>
      <c r="JFU298" s="138"/>
      <c r="JFV298" s="138"/>
      <c r="JFW298" s="138"/>
      <c r="JFX298" s="138"/>
      <c r="JFY298" s="138"/>
      <c r="JFZ298" s="138"/>
      <c r="JGA298" s="138"/>
      <c r="JGB298" s="138"/>
      <c r="JGC298" s="138"/>
      <c r="JGD298" s="138"/>
      <c r="JGE298" s="138"/>
      <c r="JGF298" s="138"/>
      <c r="JGG298" s="138"/>
      <c r="JGH298" s="138"/>
      <c r="JGI298" s="138"/>
      <c r="JGJ298" s="138"/>
      <c r="JGK298" s="138"/>
      <c r="JGL298" s="138"/>
      <c r="JGM298" s="138"/>
      <c r="JGN298" s="138"/>
      <c r="JGO298" s="138"/>
      <c r="JGP298" s="138"/>
      <c r="JGQ298" s="138"/>
      <c r="JGR298" s="138"/>
      <c r="JGS298" s="138"/>
      <c r="JGT298" s="138"/>
      <c r="JGU298" s="138"/>
      <c r="JGV298" s="138"/>
      <c r="JGW298" s="138"/>
      <c r="JGX298" s="138"/>
      <c r="JGY298" s="138"/>
      <c r="JGZ298" s="138"/>
      <c r="JHA298" s="138"/>
      <c r="JHB298" s="138"/>
      <c r="JHC298" s="138"/>
      <c r="JHD298" s="138"/>
      <c r="JHE298" s="138"/>
      <c r="JHF298" s="138"/>
      <c r="JHG298" s="138"/>
      <c r="JHH298" s="138"/>
      <c r="JHI298" s="138"/>
      <c r="JHJ298" s="138"/>
      <c r="JHK298" s="138"/>
      <c r="JHL298" s="138"/>
      <c r="JHM298" s="138"/>
      <c r="JHN298" s="138"/>
      <c r="JHO298" s="138"/>
      <c r="JHP298" s="138"/>
      <c r="JHQ298" s="138"/>
      <c r="JHR298" s="138"/>
      <c r="JHS298" s="138"/>
      <c r="JHT298" s="138"/>
      <c r="JHU298" s="138"/>
      <c r="JHV298" s="138"/>
      <c r="JHW298" s="138"/>
      <c r="JHX298" s="138"/>
      <c r="JHY298" s="138"/>
      <c r="JHZ298" s="138"/>
      <c r="JIA298" s="138"/>
      <c r="JIB298" s="138"/>
      <c r="JIC298" s="138"/>
      <c r="JID298" s="138"/>
      <c r="JIE298" s="138"/>
      <c r="JIF298" s="138"/>
      <c r="JIG298" s="138"/>
      <c r="JIH298" s="138"/>
      <c r="JII298" s="138"/>
      <c r="JIJ298" s="138"/>
      <c r="JIK298" s="138"/>
      <c r="JIL298" s="138"/>
      <c r="JIM298" s="138"/>
      <c r="JIN298" s="138"/>
      <c r="JIO298" s="138"/>
      <c r="JIP298" s="138"/>
      <c r="JIQ298" s="138"/>
      <c r="JIR298" s="138"/>
      <c r="JIS298" s="138"/>
      <c r="JIT298" s="138"/>
      <c r="JIU298" s="138"/>
      <c r="JIV298" s="138"/>
      <c r="JIW298" s="138"/>
      <c r="JIX298" s="138"/>
      <c r="JIY298" s="138"/>
      <c r="JIZ298" s="138"/>
      <c r="JJA298" s="138"/>
      <c r="JJB298" s="138"/>
      <c r="JJC298" s="138"/>
      <c r="JJD298" s="138"/>
      <c r="JJE298" s="138"/>
      <c r="JJF298" s="138"/>
      <c r="JJG298" s="138"/>
      <c r="JJH298" s="138"/>
      <c r="JJI298" s="138"/>
      <c r="JJJ298" s="138"/>
      <c r="JJK298" s="138"/>
      <c r="JJL298" s="138"/>
      <c r="JJM298" s="138"/>
      <c r="JJN298" s="138"/>
      <c r="JJO298" s="138"/>
      <c r="JJP298" s="138"/>
      <c r="JJQ298" s="138"/>
      <c r="JJR298" s="138"/>
      <c r="JJS298" s="138"/>
      <c r="JJT298" s="138"/>
      <c r="JJU298" s="138"/>
      <c r="JJV298" s="138"/>
      <c r="JJW298" s="138"/>
      <c r="JJX298" s="138"/>
      <c r="JJY298" s="138"/>
      <c r="JJZ298" s="138"/>
      <c r="JKA298" s="138"/>
      <c r="JKB298" s="138"/>
      <c r="JKC298" s="138"/>
      <c r="JKD298" s="138"/>
      <c r="JKE298" s="138"/>
      <c r="JKF298" s="138"/>
      <c r="JKG298" s="138"/>
      <c r="JKH298" s="138"/>
      <c r="JKI298" s="138"/>
      <c r="JKJ298" s="138"/>
      <c r="JKK298" s="138"/>
      <c r="JKL298" s="138"/>
      <c r="JKM298" s="138"/>
      <c r="JKN298" s="138"/>
      <c r="JKO298" s="138"/>
      <c r="JKP298" s="138"/>
      <c r="JKQ298" s="138"/>
      <c r="JKR298" s="138"/>
      <c r="JKS298" s="138"/>
      <c r="JKT298" s="138"/>
      <c r="JKU298" s="138"/>
      <c r="JKV298" s="138"/>
      <c r="JKW298" s="138"/>
      <c r="JKX298" s="138"/>
      <c r="JKY298" s="138"/>
      <c r="JKZ298" s="138"/>
      <c r="JLA298" s="138"/>
      <c r="JLB298" s="138"/>
      <c r="JLC298" s="138"/>
      <c r="JLD298" s="138"/>
      <c r="JLE298" s="138"/>
      <c r="JLF298" s="138"/>
      <c r="JLG298" s="138"/>
      <c r="JLH298" s="138"/>
      <c r="JLI298" s="138"/>
      <c r="JLJ298" s="138"/>
      <c r="JLK298" s="138"/>
      <c r="JLL298" s="138"/>
      <c r="JLM298" s="138"/>
      <c r="JLN298" s="138"/>
      <c r="JLO298" s="138"/>
      <c r="JLP298" s="138"/>
      <c r="JLQ298" s="138"/>
      <c r="JLR298" s="138"/>
      <c r="JLS298" s="138"/>
      <c r="JLT298" s="138"/>
      <c r="JLU298" s="138"/>
      <c r="JLV298" s="138"/>
      <c r="JLW298" s="138"/>
      <c r="JLX298" s="138"/>
      <c r="JLY298" s="138"/>
      <c r="JLZ298" s="138"/>
      <c r="JMA298" s="138"/>
      <c r="JMB298" s="138"/>
      <c r="JMC298" s="138"/>
      <c r="JMD298" s="138"/>
      <c r="JME298" s="138"/>
      <c r="JMF298" s="138"/>
      <c r="JMG298" s="138"/>
      <c r="JMH298" s="138"/>
      <c r="JMI298" s="138"/>
      <c r="JMJ298" s="138"/>
      <c r="JMK298" s="138"/>
      <c r="JML298" s="138"/>
      <c r="JMM298" s="138"/>
      <c r="JMN298" s="138"/>
      <c r="JMO298" s="138"/>
      <c r="JMP298" s="138"/>
      <c r="JMQ298" s="138"/>
      <c r="JMR298" s="138"/>
      <c r="JMS298" s="138"/>
      <c r="JMT298" s="138"/>
      <c r="JMU298" s="138"/>
      <c r="JMV298" s="138"/>
      <c r="JMW298" s="138"/>
      <c r="JMX298" s="138"/>
      <c r="JMY298" s="138"/>
      <c r="JMZ298" s="138"/>
      <c r="JNA298" s="138"/>
      <c r="JNB298" s="138"/>
      <c r="JNC298" s="138"/>
      <c r="JND298" s="138"/>
      <c r="JNE298" s="138"/>
      <c r="JNF298" s="138"/>
      <c r="JNG298" s="138"/>
      <c r="JNH298" s="138"/>
      <c r="JNI298" s="138"/>
      <c r="JNJ298" s="138"/>
      <c r="JNK298" s="138"/>
      <c r="JNL298" s="138"/>
      <c r="JNM298" s="138"/>
      <c r="JNN298" s="138"/>
      <c r="JNO298" s="138"/>
      <c r="JNP298" s="138"/>
      <c r="JNQ298" s="138"/>
      <c r="JNR298" s="138"/>
      <c r="JNS298" s="138"/>
      <c r="JNT298" s="138"/>
      <c r="JNU298" s="138"/>
      <c r="JNV298" s="138"/>
      <c r="JNW298" s="138"/>
      <c r="JNX298" s="138"/>
      <c r="JNY298" s="138"/>
      <c r="JNZ298" s="138"/>
      <c r="JOA298" s="138"/>
      <c r="JOB298" s="138"/>
      <c r="JOC298" s="138"/>
      <c r="JOD298" s="138"/>
      <c r="JOE298" s="138"/>
      <c r="JOF298" s="138"/>
      <c r="JOG298" s="138"/>
      <c r="JOH298" s="138"/>
      <c r="JOI298" s="138"/>
      <c r="JOJ298" s="138"/>
      <c r="JOK298" s="138"/>
      <c r="JOL298" s="138"/>
      <c r="JOM298" s="138"/>
      <c r="JON298" s="138"/>
      <c r="JOO298" s="138"/>
      <c r="JOP298" s="138"/>
      <c r="JOQ298" s="138"/>
      <c r="JOR298" s="138"/>
      <c r="JOS298" s="138"/>
      <c r="JOT298" s="138"/>
      <c r="JOU298" s="138"/>
      <c r="JOV298" s="138"/>
      <c r="JOW298" s="138"/>
      <c r="JOX298" s="138"/>
      <c r="JOY298" s="138"/>
      <c r="JOZ298" s="138"/>
      <c r="JPA298" s="138"/>
      <c r="JPB298" s="138"/>
      <c r="JPC298" s="138"/>
      <c r="JPD298" s="138"/>
      <c r="JPE298" s="138"/>
      <c r="JPF298" s="138"/>
      <c r="JPG298" s="138"/>
      <c r="JPH298" s="138"/>
      <c r="JPI298" s="138"/>
      <c r="JPJ298" s="138"/>
      <c r="JPK298" s="138"/>
      <c r="JPL298" s="138"/>
      <c r="JPM298" s="138"/>
      <c r="JPN298" s="138"/>
      <c r="JPO298" s="138"/>
      <c r="JPP298" s="138"/>
      <c r="JPQ298" s="138"/>
      <c r="JPR298" s="138"/>
      <c r="JPS298" s="138"/>
      <c r="JPT298" s="138"/>
      <c r="JPU298" s="138"/>
      <c r="JPV298" s="138"/>
      <c r="JPW298" s="138"/>
      <c r="JPX298" s="138"/>
      <c r="JPY298" s="138"/>
      <c r="JPZ298" s="138"/>
      <c r="JQA298" s="138"/>
      <c r="JQB298" s="138"/>
      <c r="JQC298" s="138"/>
      <c r="JQD298" s="138"/>
      <c r="JQE298" s="138"/>
      <c r="JQF298" s="138"/>
      <c r="JQG298" s="138"/>
      <c r="JQH298" s="138"/>
      <c r="JQI298" s="138"/>
      <c r="JQJ298" s="138"/>
      <c r="JQK298" s="138"/>
      <c r="JQL298" s="138"/>
      <c r="JQM298" s="138"/>
      <c r="JQN298" s="138"/>
      <c r="JQO298" s="138"/>
      <c r="JQP298" s="138"/>
      <c r="JQQ298" s="138"/>
      <c r="JQR298" s="138"/>
      <c r="JQS298" s="138"/>
      <c r="JQT298" s="138"/>
      <c r="JQU298" s="138"/>
      <c r="JQV298" s="138"/>
      <c r="JQW298" s="138"/>
      <c r="JQX298" s="138"/>
      <c r="JQY298" s="138"/>
      <c r="JQZ298" s="138"/>
      <c r="JRA298" s="138"/>
      <c r="JRB298" s="138"/>
      <c r="JRC298" s="138"/>
      <c r="JRD298" s="138"/>
      <c r="JRE298" s="138"/>
      <c r="JRF298" s="138"/>
      <c r="JRG298" s="138"/>
      <c r="JRH298" s="138"/>
      <c r="JRI298" s="138"/>
      <c r="JRJ298" s="138"/>
      <c r="JRK298" s="138"/>
      <c r="JRL298" s="138"/>
      <c r="JRM298" s="138"/>
      <c r="JRN298" s="138"/>
      <c r="JRO298" s="138"/>
      <c r="JRP298" s="138"/>
      <c r="JRQ298" s="138"/>
      <c r="JRR298" s="138"/>
      <c r="JRS298" s="138"/>
      <c r="JRT298" s="138"/>
      <c r="JRU298" s="138"/>
      <c r="JRV298" s="138"/>
      <c r="JRW298" s="138"/>
      <c r="JRX298" s="138"/>
      <c r="JRY298" s="138"/>
      <c r="JRZ298" s="138"/>
      <c r="JSA298" s="138"/>
      <c r="JSB298" s="138"/>
      <c r="JSC298" s="138"/>
      <c r="JSD298" s="138"/>
      <c r="JSE298" s="138"/>
      <c r="JSF298" s="138"/>
      <c r="JSG298" s="138"/>
      <c r="JSH298" s="138"/>
      <c r="JSI298" s="138"/>
      <c r="JSJ298" s="138"/>
      <c r="JSK298" s="138"/>
      <c r="JSL298" s="138"/>
      <c r="JSM298" s="138"/>
      <c r="JSN298" s="138"/>
      <c r="JSO298" s="138"/>
      <c r="JSP298" s="138"/>
      <c r="JSQ298" s="138"/>
      <c r="JSR298" s="138"/>
      <c r="JSS298" s="138"/>
      <c r="JST298" s="138"/>
      <c r="JSU298" s="138"/>
      <c r="JSV298" s="138"/>
      <c r="JSW298" s="138"/>
      <c r="JSX298" s="138"/>
      <c r="JSY298" s="138"/>
      <c r="JSZ298" s="138"/>
      <c r="JTA298" s="138"/>
      <c r="JTB298" s="138"/>
      <c r="JTC298" s="138"/>
      <c r="JTD298" s="138"/>
      <c r="JTE298" s="138"/>
      <c r="JTF298" s="138"/>
      <c r="JTG298" s="138"/>
      <c r="JTH298" s="138"/>
      <c r="JTI298" s="138"/>
      <c r="JTJ298" s="138"/>
      <c r="JTK298" s="138"/>
      <c r="JTL298" s="138"/>
      <c r="JTM298" s="138"/>
      <c r="JTN298" s="138"/>
      <c r="JTO298" s="138"/>
      <c r="JTP298" s="138"/>
      <c r="JTQ298" s="138"/>
      <c r="JTR298" s="138"/>
      <c r="JTS298" s="138"/>
      <c r="JTT298" s="138"/>
      <c r="JTU298" s="138"/>
      <c r="JTV298" s="138"/>
      <c r="JTW298" s="138"/>
      <c r="JTX298" s="138"/>
      <c r="JTY298" s="138"/>
      <c r="JTZ298" s="138"/>
      <c r="JUA298" s="138"/>
      <c r="JUB298" s="138"/>
      <c r="JUC298" s="138"/>
      <c r="JUD298" s="138"/>
      <c r="JUE298" s="138"/>
      <c r="JUF298" s="138"/>
      <c r="JUG298" s="138"/>
      <c r="JUH298" s="138"/>
      <c r="JUI298" s="138"/>
      <c r="JUJ298" s="138"/>
      <c r="JUK298" s="138"/>
      <c r="JUL298" s="138"/>
      <c r="JUM298" s="138"/>
      <c r="JUN298" s="138"/>
      <c r="JUO298" s="138"/>
      <c r="JUP298" s="138"/>
      <c r="JUQ298" s="138"/>
      <c r="JUR298" s="138"/>
      <c r="JUS298" s="138"/>
      <c r="JUT298" s="138"/>
      <c r="JUU298" s="138"/>
      <c r="JUV298" s="138"/>
      <c r="JUW298" s="138"/>
      <c r="JUX298" s="138"/>
      <c r="JUY298" s="138"/>
      <c r="JUZ298" s="138"/>
      <c r="JVA298" s="138"/>
      <c r="JVB298" s="138"/>
      <c r="JVC298" s="138"/>
      <c r="JVD298" s="138"/>
      <c r="JVE298" s="138"/>
      <c r="JVF298" s="138"/>
      <c r="JVG298" s="138"/>
      <c r="JVH298" s="138"/>
      <c r="JVI298" s="138"/>
      <c r="JVJ298" s="138"/>
      <c r="JVK298" s="138"/>
      <c r="JVL298" s="138"/>
      <c r="JVM298" s="138"/>
      <c r="JVN298" s="138"/>
      <c r="JVO298" s="138"/>
      <c r="JVP298" s="138"/>
      <c r="JVQ298" s="138"/>
      <c r="JVR298" s="138"/>
      <c r="JVS298" s="138"/>
      <c r="JVT298" s="138"/>
      <c r="JVU298" s="138"/>
      <c r="JVV298" s="138"/>
      <c r="JVW298" s="138"/>
      <c r="JVX298" s="138"/>
      <c r="JVY298" s="138"/>
      <c r="JVZ298" s="138"/>
      <c r="JWA298" s="138"/>
      <c r="JWB298" s="138"/>
      <c r="JWC298" s="138"/>
      <c r="JWD298" s="138"/>
      <c r="JWE298" s="138"/>
      <c r="JWF298" s="138"/>
      <c r="JWG298" s="138"/>
      <c r="JWH298" s="138"/>
      <c r="JWI298" s="138"/>
      <c r="JWJ298" s="138"/>
      <c r="JWK298" s="138"/>
      <c r="JWL298" s="138"/>
      <c r="JWM298" s="138"/>
      <c r="JWN298" s="138"/>
      <c r="JWO298" s="138"/>
      <c r="JWP298" s="138"/>
      <c r="JWQ298" s="138"/>
      <c r="JWR298" s="138"/>
      <c r="JWS298" s="138"/>
      <c r="JWT298" s="138"/>
      <c r="JWU298" s="138"/>
      <c r="JWV298" s="138"/>
      <c r="JWW298" s="138"/>
      <c r="JWX298" s="138"/>
      <c r="JWY298" s="138"/>
      <c r="JWZ298" s="138"/>
      <c r="JXA298" s="138"/>
      <c r="JXB298" s="138"/>
      <c r="JXC298" s="138"/>
      <c r="JXD298" s="138"/>
      <c r="JXE298" s="138"/>
      <c r="JXF298" s="138"/>
      <c r="JXG298" s="138"/>
      <c r="JXH298" s="138"/>
      <c r="JXI298" s="138"/>
      <c r="JXJ298" s="138"/>
      <c r="JXK298" s="138"/>
      <c r="JXL298" s="138"/>
      <c r="JXM298" s="138"/>
      <c r="JXN298" s="138"/>
      <c r="JXO298" s="138"/>
      <c r="JXP298" s="138"/>
      <c r="JXQ298" s="138"/>
      <c r="JXR298" s="138"/>
      <c r="JXS298" s="138"/>
      <c r="JXT298" s="138"/>
      <c r="JXU298" s="138"/>
      <c r="JXV298" s="138"/>
      <c r="JXW298" s="138"/>
      <c r="JXX298" s="138"/>
      <c r="JXY298" s="138"/>
      <c r="JXZ298" s="138"/>
      <c r="JYA298" s="138"/>
      <c r="JYB298" s="138"/>
      <c r="JYC298" s="138"/>
      <c r="JYD298" s="138"/>
      <c r="JYE298" s="138"/>
      <c r="JYF298" s="138"/>
      <c r="JYG298" s="138"/>
      <c r="JYH298" s="138"/>
      <c r="JYI298" s="138"/>
      <c r="JYJ298" s="138"/>
      <c r="JYK298" s="138"/>
      <c r="JYL298" s="138"/>
      <c r="JYM298" s="138"/>
      <c r="JYN298" s="138"/>
      <c r="JYO298" s="138"/>
      <c r="JYP298" s="138"/>
      <c r="JYQ298" s="138"/>
      <c r="JYR298" s="138"/>
      <c r="JYS298" s="138"/>
      <c r="JYT298" s="138"/>
      <c r="JYU298" s="138"/>
      <c r="JYV298" s="138"/>
      <c r="JYW298" s="138"/>
      <c r="JYX298" s="138"/>
      <c r="JYY298" s="138"/>
      <c r="JYZ298" s="138"/>
      <c r="JZA298" s="138"/>
      <c r="JZB298" s="138"/>
      <c r="JZC298" s="138"/>
      <c r="JZD298" s="138"/>
      <c r="JZE298" s="138"/>
      <c r="JZF298" s="138"/>
      <c r="JZG298" s="138"/>
      <c r="JZH298" s="138"/>
      <c r="JZI298" s="138"/>
      <c r="JZJ298" s="138"/>
      <c r="JZK298" s="138"/>
      <c r="JZL298" s="138"/>
      <c r="JZM298" s="138"/>
      <c r="JZN298" s="138"/>
      <c r="JZO298" s="138"/>
      <c r="JZP298" s="138"/>
      <c r="JZQ298" s="138"/>
      <c r="JZR298" s="138"/>
      <c r="JZS298" s="138"/>
      <c r="JZT298" s="138"/>
      <c r="JZU298" s="138"/>
      <c r="JZV298" s="138"/>
      <c r="JZW298" s="138"/>
      <c r="JZX298" s="138"/>
      <c r="JZY298" s="138"/>
      <c r="JZZ298" s="138"/>
      <c r="KAA298" s="138"/>
      <c r="KAB298" s="138"/>
      <c r="KAC298" s="138"/>
      <c r="KAD298" s="138"/>
      <c r="KAE298" s="138"/>
      <c r="KAF298" s="138"/>
      <c r="KAG298" s="138"/>
      <c r="KAH298" s="138"/>
      <c r="KAI298" s="138"/>
      <c r="KAJ298" s="138"/>
      <c r="KAK298" s="138"/>
      <c r="KAL298" s="138"/>
      <c r="KAM298" s="138"/>
      <c r="KAN298" s="138"/>
      <c r="KAO298" s="138"/>
      <c r="KAP298" s="138"/>
      <c r="KAQ298" s="138"/>
      <c r="KAR298" s="138"/>
      <c r="KAS298" s="138"/>
      <c r="KAT298" s="138"/>
      <c r="KAU298" s="138"/>
      <c r="KAV298" s="138"/>
      <c r="KAW298" s="138"/>
      <c r="KAX298" s="138"/>
      <c r="KAY298" s="138"/>
      <c r="KAZ298" s="138"/>
      <c r="KBA298" s="138"/>
      <c r="KBB298" s="138"/>
      <c r="KBC298" s="138"/>
      <c r="KBD298" s="138"/>
      <c r="KBE298" s="138"/>
      <c r="KBF298" s="138"/>
      <c r="KBG298" s="138"/>
      <c r="KBH298" s="138"/>
      <c r="KBI298" s="138"/>
      <c r="KBJ298" s="138"/>
      <c r="KBK298" s="138"/>
      <c r="KBL298" s="138"/>
      <c r="KBM298" s="138"/>
      <c r="KBN298" s="138"/>
      <c r="KBO298" s="138"/>
      <c r="KBP298" s="138"/>
      <c r="KBQ298" s="138"/>
      <c r="KBR298" s="138"/>
      <c r="KBS298" s="138"/>
      <c r="KBT298" s="138"/>
      <c r="KBU298" s="138"/>
      <c r="KBV298" s="138"/>
      <c r="KBW298" s="138"/>
      <c r="KBX298" s="138"/>
      <c r="KBY298" s="138"/>
      <c r="KBZ298" s="138"/>
      <c r="KCA298" s="138"/>
      <c r="KCB298" s="138"/>
      <c r="KCC298" s="138"/>
      <c r="KCD298" s="138"/>
      <c r="KCE298" s="138"/>
      <c r="KCF298" s="138"/>
      <c r="KCG298" s="138"/>
      <c r="KCH298" s="138"/>
      <c r="KCI298" s="138"/>
      <c r="KCJ298" s="138"/>
      <c r="KCK298" s="138"/>
      <c r="KCL298" s="138"/>
      <c r="KCM298" s="138"/>
      <c r="KCN298" s="138"/>
      <c r="KCO298" s="138"/>
      <c r="KCP298" s="138"/>
      <c r="KCQ298" s="138"/>
      <c r="KCR298" s="138"/>
      <c r="KCS298" s="138"/>
      <c r="KCT298" s="138"/>
      <c r="KCU298" s="138"/>
      <c r="KCV298" s="138"/>
      <c r="KCW298" s="138"/>
      <c r="KCX298" s="138"/>
      <c r="KCY298" s="138"/>
      <c r="KCZ298" s="138"/>
      <c r="KDA298" s="138"/>
      <c r="KDB298" s="138"/>
      <c r="KDC298" s="138"/>
      <c r="KDD298" s="138"/>
      <c r="KDE298" s="138"/>
      <c r="KDF298" s="138"/>
      <c r="KDG298" s="138"/>
      <c r="KDH298" s="138"/>
      <c r="KDI298" s="138"/>
      <c r="KDJ298" s="138"/>
      <c r="KDK298" s="138"/>
      <c r="KDL298" s="138"/>
      <c r="KDM298" s="138"/>
      <c r="KDN298" s="138"/>
      <c r="KDO298" s="138"/>
      <c r="KDP298" s="138"/>
      <c r="KDQ298" s="138"/>
      <c r="KDR298" s="138"/>
      <c r="KDS298" s="138"/>
      <c r="KDT298" s="138"/>
      <c r="KDU298" s="138"/>
      <c r="KDV298" s="138"/>
      <c r="KDW298" s="138"/>
      <c r="KDX298" s="138"/>
      <c r="KDY298" s="138"/>
      <c r="KDZ298" s="138"/>
      <c r="KEA298" s="138"/>
      <c r="KEB298" s="138"/>
      <c r="KEC298" s="138"/>
      <c r="KED298" s="138"/>
      <c r="KEE298" s="138"/>
      <c r="KEF298" s="138"/>
      <c r="KEG298" s="138"/>
      <c r="KEH298" s="138"/>
      <c r="KEI298" s="138"/>
      <c r="KEJ298" s="138"/>
      <c r="KEK298" s="138"/>
      <c r="KEL298" s="138"/>
      <c r="KEM298" s="138"/>
      <c r="KEN298" s="138"/>
      <c r="KEO298" s="138"/>
      <c r="KEP298" s="138"/>
      <c r="KEQ298" s="138"/>
      <c r="KER298" s="138"/>
      <c r="KES298" s="138"/>
      <c r="KET298" s="138"/>
      <c r="KEU298" s="138"/>
      <c r="KEV298" s="138"/>
      <c r="KEW298" s="138"/>
      <c r="KEX298" s="138"/>
      <c r="KEY298" s="138"/>
      <c r="KEZ298" s="138"/>
      <c r="KFA298" s="138"/>
      <c r="KFB298" s="138"/>
      <c r="KFC298" s="138"/>
      <c r="KFD298" s="138"/>
      <c r="KFE298" s="138"/>
      <c r="KFF298" s="138"/>
      <c r="KFG298" s="138"/>
      <c r="KFH298" s="138"/>
      <c r="KFI298" s="138"/>
      <c r="KFJ298" s="138"/>
      <c r="KFK298" s="138"/>
      <c r="KFL298" s="138"/>
      <c r="KFM298" s="138"/>
      <c r="KFN298" s="138"/>
      <c r="KFO298" s="138"/>
      <c r="KFP298" s="138"/>
      <c r="KFQ298" s="138"/>
      <c r="KFR298" s="138"/>
      <c r="KFS298" s="138"/>
      <c r="KFT298" s="138"/>
      <c r="KFU298" s="138"/>
      <c r="KFV298" s="138"/>
      <c r="KFW298" s="138"/>
      <c r="KFX298" s="138"/>
      <c r="KFY298" s="138"/>
      <c r="KFZ298" s="138"/>
      <c r="KGA298" s="138"/>
      <c r="KGB298" s="138"/>
      <c r="KGC298" s="138"/>
      <c r="KGD298" s="138"/>
      <c r="KGE298" s="138"/>
      <c r="KGF298" s="138"/>
      <c r="KGG298" s="138"/>
      <c r="KGH298" s="138"/>
      <c r="KGI298" s="138"/>
      <c r="KGJ298" s="138"/>
      <c r="KGK298" s="138"/>
      <c r="KGL298" s="138"/>
      <c r="KGM298" s="138"/>
      <c r="KGN298" s="138"/>
      <c r="KGO298" s="138"/>
      <c r="KGP298" s="138"/>
      <c r="KGQ298" s="138"/>
      <c r="KGR298" s="138"/>
      <c r="KGS298" s="138"/>
      <c r="KGT298" s="138"/>
      <c r="KGU298" s="138"/>
      <c r="KGV298" s="138"/>
      <c r="KGW298" s="138"/>
      <c r="KGX298" s="138"/>
      <c r="KGY298" s="138"/>
      <c r="KGZ298" s="138"/>
      <c r="KHA298" s="138"/>
      <c r="KHB298" s="138"/>
      <c r="KHC298" s="138"/>
      <c r="KHD298" s="138"/>
      <c r="KHE298" s="138"/>
      <c r="KHF298" s="138"/>
      <c r="KHG298" s="138"/>
      <c r="KHH298" s="138"/>
      <c r="KHI298" s="138"/>
      <c r="KHJ298" s="138"/>
      <c r="KHK298" s="138"/>
      <c r="KHL298" s="138"/>
      <c r="KHM298" s="138"/>
      <c r="KHN298" s="138"/>
      <c r="KHO298" s="138"/>
      <c r="KHP298" s="138"/>
      <c r="KHQ298" s="138"/>
      <c r="KHR298" s="138"/>
      <c r="KHS298" s="138"/>
      <c r="KHT298" s="138"/>
      <c r="KHU298" s="138"/>
      <c r="KHV298" s="138"/>
      <c r="KHW298" s="138"/>
      <c r="KHX298" s="138"/>
      <c r="KHY298" s="138"/>
      <c r="KHZ298" s="138"/>
      <c r="KIA298" s="138"/>
      <c r="KIB298" s="138"/>
      <c r="KIC298" s="138"/>
      <c r="KID298" s="138"/>
      <c r="KIE298" s="138"/>
      <c r="KIF298" s="138"/>
      <c r="KIG298" s="138"/>
      <c r="KIH298" s="138"/>
      <c r="KII298" s="138"/>
      <c r="KIJ298" s="138"/>
      <c r="KIK298" s="138"/>
      <c r="KIL298" s="138"/>
      <c r="KIM298" s="138"/>
      <c r="KIN298" s="138"/>
      <c r="KIO298" s="138"/>
      <c r="KIP298" s="138"/>
      <c r="KIQ298" s="138"/>
      <c r="KIR298" s="138"/>
      <c r="KIS298" s="138"/>
      <c r="KIT298" s="138"/>
      <c r="KIU298" s="138"/>
      <c r="KIV298" s="138"/>
      <c r="KIW298" s="138"/>
      <c r="KIX298" s="138"/>
      <c r="KIY298" s="138"/>
      <c r="KIZ298" s="138"/>
      <c r="KJA298" s="138"/>
      <c r="KJB298" s="138"/>
      <c r="KJC298" s="138"/>
      <c r="KJD298" s="138"/>
      <c r="KJE298" s="138"/>
      <c r="KJF298" s="138"/>
      <c r="KJG298" s="138"/>
      <c r="KJH298" s="138"/>
      <c r="KJI298" s="138"/>
      <c r="KJJ298" s="138"/>
      <c r="KJK298" s="138"/>
      <c r="KJL298" s="138"/>
      <c r="KJM298" s="138"/>
      <c r="KJN298" s="138"/>
      <c r="KJO298" s="138"/>
      <c r="KJP298" s="138"/>
      <c r="KJQ298" s="138"/>
      <c r="KJR298" s="138"/>
      <c r="KJS298" s="138"/>
      <c r="KJT298" s="138"/>
      <c r="KJU298" s="138"/>
      <c r="KJV298" s="138"/>
      <c r="KJW298" s="138"/>
      <c r="KJX298" s="138"/>
      <c r="KJY298" s="138"/>
      <c r="KJZ298" s="138"/>
      <c r="KKA298" s="138"/>
      <c r="KKB298" s="138"/>
      <c r="KKC298" s="138"/>
      <c r="KKD298" s="138"/>
      <c r="KKE298" s="138"/>
      <c r="KKF298" s="138"/>
      <c r="KKG298" s="138"/>
      <c r="KKH298" s="138"/>
      <c r="KKI298" s="138"/>
      <c r="KKJ298" s="138"/>
      <c r="KKK298" s="138"/>
      <c r="KKL298" s="138"/>
      <c r="KKM298" s="138"/>
      <c r="KKN298" s="138"/>
      <c r="KKO298" s="138"/>
      <c r="KKP298" s="138"/>
      <c r="KKQ298" s="138"/>
      <c r="KKR298" s="138"/>
      <c r="KKS298" s="138"/>
      <c r="KKT298" s="138"/>
      <c r="KKU298" s="138"/>
      <c r="KKV298" s="138"/>
      <c r="KKW298" s="138"/>
      <c r="KKX298" s="138"/>
      <c r="KKY298" s="138"/>
      <c r="KKZ298" s="138"/>
      <c r="KLA298" s="138"/>
      <c r="KLB298" s="138"/>
      <c r="KLC298" s="138"/>
      <c r="KLD298" s="138"/>
      <c r="KLE298" s="138"/>
      <c r="KLF298" s="138"/>
      <c r="KLG298" s="138"/>
      <c r="KLH298" s="138"/>
      <c r="KLI298" s="138"/>
      <c r="KLJ298" s="138"/>
      <c r="KLK298" s="138"/>
      <c r="KLL298" s="138"/>
      <c r="KLM298" s="138"/>
      <c r="KLN298" s="138"/>
      <c r="KLO298" s="138"/>
      <c r="KLP298" s="138"/>
      <c r="KLQ298" s="138"/>
      <c r="KLR298" s="138"/>
      <c r="KLS298" s="138"/>
      <c r="KLT298" s="138"/>
      <c r="KLU298" s="138"/>
      <c r="KLV298" s="138"/>
      <c r="KLW298" s="138"/>
      <c r="KLX298" s="138"/>
      <c r="KLY298" s="138"/>
      <c r="KLZ298" s="138"/>
      <c r="KMA298" s="138"/>
      <c r="KMB298" s="138"/>
      <c r="KMC298" s="138"/>
      <c r="KMD298" s="138"/>
      <c r="KME298" s="138"/>
      <c r="KMF298" s="138"/>
      <c r="KMG298" s="138"/>
      <c r="KMH298" s="138"/>
      <c r="KMI298" s="138"/>
      <c r="KMJ298" s="138"/>
      <c r="KMK298" s="138"/>
      <c r="KML298" s="138"/>
      <c r="KMM298" s="138"/>
      <c r="KMN298" s="138"/>
      <c r="KMO298" s="138"/>
      <c r="KMP298" s="138"/>
      <c r="KMQ298" s="138"/>
      <c r="KMR298" s="138"/>
      <c r="KMS298" s="138"/>
      <c r="KMT298" s="138"/>
      <c r="KMU298" s="138"/>
      <c r="KMV298" s="138"/>
      <c r="KMW298" s="138"/>
      <c r="KMX298" s="138"/>
      <c r="KMY298" s="138"/>
      <c r="KMZ298" s="138"/>
      <c r="KNA298" s="138"/>
      <c r="KNB298" s="138"/>
      <c r="KNC298" s="138"/>
      <c r="KND298" s="138"/>
      <c r="KNE298" s="138"/>
      <c r="KNF298" s="138"/>
      <c r="KNG298" s="138"/>
      <c r="KNH298" s="138"/>
      <c r="KNI298" s="138"/>
      <c r="KNJ298" s="138"/>
      <c r="KNK298" s="138"/>
      <c r="KNL298" s="138"/>
      <c r="KNM298" s="138"/>
      <c r="KNN298" s="138"/>
      <c r="KNO298" s="138"/>
      <c r="KNP298" s="138"/>
      <c r="KNQ298" s="138"/>
      <c r="KNR298" s="138"/>
      <c r="KNS298" s="138"/>
      <c r="KNT298" s="138"/>
      <c r="KNU298" s="138"/>
      <c r="KNV298" s="138"/>
      <c r="KNW298" s="138"/>
      <c r="KNX298" s="138"/>
      <c r="KNY298" s="138"/>
      <c r="KNZ298" s="138"/>
      <c r="KOA298" s="138"/>
      <c r="KOB298" s="138"/>
      <c r="KOC298" s="138"/>
      <c r="KOD298" s="138"/>
      <c r="KOE298" s="138"/>
      <c r="KOF298" s="138"/>
      <c r="KOG298" s="138"/>
      <c r="KOH298" s="138"/>
      <c r="KOI298" s="138"/>
      <c r="KOJ298" s="138"/>
      <c r="KOK298" s="138"/>
      <c r="KOL298" s="138"/>
      <c r="KOM298" s="138"/>
      <c r="KON298" s="138"/>
      <c r="KOO298" s="138"/>
      <c r="KOP298" s="138"/>
      <c r="KOQ298" s="138"/>
      <c r="KOR298" s="138"/>
      <c r="KOS298" s="138"/>
      <c r="KOT298" s="138"/>
      <c r="KOU298" s="138"/>
      <c r="KOV298" s="138"/>
      <c r="KOW298" s="138"/>
      <c r="KOX298" s="138"/>
      <c r="KOY298" s="138"/>
      <c r="KOZ298" s="138"/>
      <c r="KPA298" s="138"/>
      <c r="KPB298" s="138"/>
      <c r="KPC298" s="138"/>
      <c r="KPD298" s="138"/>
      <c r="KPE298" s="138"/>
      <c r="KPF298" s="138"/>
      <c r="KPG298" s="138"/>
      <c r="KPH298" s="138"/>
      <c r="KPI298" s="138"/>
      <c r="KPJ298" s="138"/>
      <c r="KPK298" s="138"/>
      <c r="KPL298" s="138"/>
      <c r="KPM298" s="138"/>
      <c r="KPN298" s="138"/>
      <c r="KPO298" s="138"/>
      <c r="KPP298" s="138"/>
      <c r="KPQ298" s="138"/>
      <c r="KPR298" s="138"/>
      <c r="KPS298" s="138"/>
      <c r="KPT298" s="138"/>
      <c r="KPU298" s="138"/>
      <c r="KPV298" s="138"/>
      <c r="KPW298" s="138"/>
      <c r="KPX298" s="138"/>
      <c r="KPY298" s="138"/>
      <c r="KPZ298" s="138"/>
      <c r="KQA298" s="138"/>
      <c r="KQB298" s="138"/>
      <c r="KQC298" s="138"/>
      <c r="KQD298" s="138"/>
      <c r="KQE298" s="138"/>
      <c r="KQF298" s="138"/>
      <c r="KQG298" s="138"/>
      <c r="KQH298" s="138"/>
      <c r="KQI298" s="138"/>
      <c r="KQJ298" s="138"/>
      <c r="KQK298" s="138"/>
      <c r="KQL298" s="138"/>
      <c r="KQM298" s="138"/>
      <c r="KQN298" s="138"/>
      <c r="KQO298" s="138"/>
      <c r="KQP298" s="138"/>
      <c r="KQQ298" s="138"/>
      <c r="KQR298" s="138"/>
      <c r="KQS298" s="138"/>
      <c r="KQT298" s="138"/>
      <c r="KQU298" s="138"/>
      <c r="KQV298" s="138"/>
      <c r="KQW298" s="138"/>
      <c r="KQX298" s="138"/>
      <c r="KQY298" s="138"/>
      <c r="KQZ298" s="138"/>
      <c r="KRA298" s="138"/>
      <c r="KRB298" s="138"/>
      <c r="KRC298" s="138"/>
      <c r="KRD298" s="138"/>
      <c r="KRE298" s="138"/>
      <c r="KRF298" s="138"/>
      <c r="KRG298" s="138"/>
      <c r="KRH298" s="138"/>
      <c r="KRI298" s="138"/>
      <c r="KRJ298" s="138"/>
      <c r="KRK298" s="138"/>
      <c r="KRL298" s="138"/>
      <c r="KRM298" s="138"/>
      <c r="KRN298" s="138"/>
      <c r="KRO298" s="138"/>
      <c r="KRP298" s="138"/>
      <c r="KRQ298" s="138"/>
      <c r="KRR298" s="138"/>
      <c r="KRS298" s="138"/>
      <c r="KRT298" s="138"/>
      <c r="KRU298" s="138"/>
      <c r="KRV298" s="138"/>
      <c r="KRW298" s="138"/>
      <c r="KRX298" s="138"/>
      <c r="KRY298" s="138"/>
      <c r="KRZ298" s="138"/>
      <c r="KSA298" s="138"/>
      <c r="KSB298" s="138"/>
      <c r="KSC298" s="138"/>
      <c r="KSD298" s="138"/>
      <c r="KSE298" s="138"/>
      <c r="KSF298" s="138"/>
      <c r="KSG298" s="138"/>
      <c r="KSH298" s="138"/>
      <c r="KSI298" s="138"/>
      <c r="KSJ298" s="138"/>
      <c r="KSK298" s="138"/>
      <c r="KSL298" s="138"/>
      <c r="KSM298" s="138"/>
      <c r="KSN298" s="138"/>
      <c r="KSO298" s="138"/>
      <c r="KSP298" s="138"/>
      <c r="KSQ298" s="138"/>
      <c r="KSR298" s="138"/>
      <c r="KSS298" s="138"/>
      <c r="KST298" s="138"/>
      <c r="KSU298" s="138"/>
      <c r="KSV298" s="138"/>
      <c r="KSW298" s="138"/>
      <c r="KSX298" s="138"/>
      <c r="KSY298" s="138"/>
      <c r="KSZ298" s="138"/>
      <c r="KTA298" s="138"/>
      <c r="KTB298" s="138"/>
      <c r="KTC298" s="138"/>
      <c r="KTD298" s="138"/>
      <c r="KTE298" s="138"/>
      <c r="KTF298" s="138"/>
      <c r="KTG298" s="138"/>
      <c r="KTH298" s="138"/>
      <c r="KTI298" s="138"/>
      <c r="KTJ298" s="138"/>
      <c r="KTK298" s="138"/>
      <c r="KTL298" s="138"/>
      <c r="KTM298" s="138"/>
      <c r="KTN298" s="138"/>
      <c r="KTO298" s="138"/>
      <c r="KTP298" s="138"/>
      <c r="KTQ298" s="138"/>
      <c r="KTR298" s="138"/>
      <c r="KTS298" s="138"/>
      <c r="KTT298" s="138"/>
      <c r="KTU298" s="138"/>
      <c r="KTV298" s="138"/>
      <c r="KTW298" s="138"/>
      <c r="KTX298" s="138"/>
      <c r="KTY298" s="138"/>
      <c r="KTZ298" s="138"/>
      <c r="KUA298" s="138"/>
      <c r="KUB298" s="138"/>
      <c r="KUC298" s="138"/>
      <c r="KUD298" s="138"/>
      <c r="KUE298" s="138"/>
      <c r="KUF298" s="138"/>
      <c r="KUG298" s="138"/>
      <c r="KUH298" s="138"/>
      <c r="KUI298" s="138"/>
      <c r="KUJ298" s="138"/>
      <c r="KUK298" s="138"/>
      <c r="KUL298" s="138"/>
      <c r="KUM298" s="138"/>
      <c r="KUN298" s="138"/>
      <c r="KUO298" s="138"/>
      <c r="KUP298" s="138"/>
      <c r="KUQ298" s="138"/>
      <c r="KUR298" s="138"/>
      <c r="KUS298" s="138"/>
      <c r="KUT298" s="138"/>
      <c r="KUU298" s="138"/>
      <c r="KUV298" s="138"/>
      <c r="KUW298" s="138"/>
      <c r="KUX298" s="138"/>
      <c r="KUY298" s="138"/>
      <c r="KUZ298" s="138"/>
      <c r="KVA298" s="138"/>
      <c r="KVB298" s="138"/>
      <c r="KVC298" s="138"/>
      <c r="KVD298" s="138"/>
      <c r="KVE298" s="138"/>
      <c r="KVF298" s="138"/>
      <c r="KVG298" s="138"/>
      <c r="KVH298" s="138"/>
      <c r="KVI298" s="138"/>
      <c r="KVJ298" s="138"/>
      <c r="KVK298" s="138"/>
      <c r="KVL298" s="138"/>
      <c r="KVM298" s="138"/>
      <c r="KVN298" s="138"/>
      <c r="KVO298" s="138"/>
      <c r="KVP298" s="138"/>
      <c r="KVQ298" s="138"/>
      <c r="KVR298" s="138"/>
      <c r="KVS298" s="138"/>
      <c r="KVT298" s="138"/>
      <c r="KVU298" s="138"/>
      <c r="KVV298" s="138"/>
      <c r="KVW298" s="138"/>
      <c r="KVX298" s="138"/>
      <c r="KVY298" s="138"/>
      <c r="KVZ298" s="138"/>
      <c r="KWA298" s="138"/>
      <c r="KWB298" s="138"/>
      <c r="KWC298" s="138"/>
      <c r="KWD298" s="138"/>
      <c r="KWE298" s="138"/>
      <c r="KWF298" s="138"/>
      <c r="KWG298" s="138"/>
      <c r="KWH298" s="138"/>
      <c r="KWI298" s="138"/>
      <c r="KWJ298" s="138"/>
      <c r="KWK298" s="138"/>
      <c r="KWL298" s="138"/>
      <c r="KWM298" s="138"/>
      <c r="KWN298" s="138"/>
      <c r="KWO298" s="138"/>
      <c r="KWP298" s="138"/>
      <c r="KWQ298" s="138"/>
      <c r="KWR298" s="138"/>
      <c r="KWS298" s="138"/>
      <c r="KWT298" s="138"/>
      <c r="KWU298" s="138"/>
      <c r="KWV298" s="138"/>
      <c r="KWW298" s="138"/>
      <c r="KWX298" s="138"/>
      <c r="KWY298" s="138"/>
      <c r="KWZ298" s="138"/>
      <c r="KXA298" s="138"/>
      <c r="KXB298" s="138"/>
      <c r="KXC298" s="138"/>
      <c r="KXD298" s="138"/>
      <c r="KXE298" s="138"/>
      <c r="KXF298" s="138"/>
      <c r="KXG298" s="138"/>
      <c r="KXH298" s="138"/>
      <c r="KXI298" s="138"/>
      <c r="KXJ298" s="138"/>
      <c r="KXK298" s="138"/>
      <c r="KXL298" s="138"/>
      <c r="KXM298" s="138"/>
      <c r="KXN298" s="138"/>
      <c r="KXO298" s="138"/>
      <c r="KXP298" s="138"/>
      <c r="KXQ298" s="138"/>
      <c r="KXR298" s="138"/>
      <c r="KXS298" s="138"/>
      <c r="KXT298" s="138"/>
      <c r="KXU298" s="138"/>
      <c r="KXV298" s="138"/>
      <c r="KXW298" s="138"/>
      <c r="KXX298" s="138"/>
      <c r="KXY298" s="138"/>
      <c r="KXZ298" s="138"/>
      <c r="KYA298" s="138"/>
      <c r="KYB298" s="138"/>
      <c r="KYC298" s="138"/>
      <c r="KYD298" s="138"/>
      <c r="KYE298" s="138"/>
      <c r="KYF298" s="138"/>
      <c r="KYG298" s="138"/>
      <c r="KYH298" s="138"/>
      <c r="KYI298" s="138"/>
      <c r="KYJ298" s="138"/>
      <c r="KYK298" s="138"/>
      <c r="KYL298" s="138"/>
      <c r="KYM298" s="138"/>
      <c r="KYN298" s="138"/>
      <c r="KYO298" s="138"/>
      <c r="KYP298" s="138"/>
      <c r="KYQ298" s="138"/>
      <c r="KYR298" s="138"/>
      <c r="KYS298" s="138"/>
      <c r="KYT298" s="138"/>
      <c r="KYU298" s="138"/>
      <c r="KYV298" s="138"/>
      <c r="KYW298" s="138"/>
      <c r="KYX298" s="138"/>
      <c r="KYY298" s="138"/>
      <c r="KYZ298" s="138"/>
      <c r="KZA298" s="138"/>
      <c r="KZB298" s="138"/>
      <c r="KZC298" s="138"/>
      <c r="KZD298" s="138"/>
      <c r="KZE298" s="138"/>
      <c r="KZF298" s="138"/>
      <c r="KZG298" s="138"/>
      <c r="KZH298" s="138"/>
      <c r="KZI298" s="138"/>
      <c r="KZJ298" s="138"/>
      <c r="KZK298" s="138"/>
      <c r="KZL298" s="138"/>
      <c r="KZM298" s="138"/>
      <c r="KZN298" s="138"/>
      <c r="KZO298" s="138"/>
      <c r="KZP298" s="138"/>
      <c r="KZQ298" s="138"/>
      <c r="KZR298" s="138"/>
      <c r="KZS298" s="138"/>
      <c r="KZT298" s="138"/>
      <c r="KZU298" s="138"/>
      <c r="KZV298" s="138"/>
      <c r="KZW298" s="138"/>
      <c r="KZX298" s="138"/>
      <c r="KZY298" s="138"/>
      <c r="KZZ298" s="138"/>
      <c r="LAA298" s="138"/>
      <c r="LAB298" s="138"/>
      <c r="LAC298" s="138"/>
      <c r="LAD298" s="138"/>
      <c r="LAE298" s="138"/>
      <c r="LAF298" s="138"/>
      <c r="LAG298" s="138"/>
      <c r="LAH298" s="138"/>
      <c r="LAI298" s="138"/>
      <c r="LAJ298" s="138"/>
      <c r="LAK298" s="138"/>
      <c r="LAL298" s="138"/>
      <c r="LAM298" s="138"/>
      <c r="LAN298" s="138"/>
      <c r="LAO298" s="138"/>
      <c r="LAP298" s="138"/>
      <c r="LAQ298" s="138"/>
      <c r="LAR298" s="138"/>
      <c r="LAS298" s="138"/>
      <c r="LAT298" s="138"/>
      <c r="LAU298" s="138"/>
      <c r="LAV298" s="138"/>
      <c r="LAW298" s="138"/>
      <c r="LAX298" s="138"/>
      <c r="LAY298" s="138"/>
      <c r="LAZ298" s="138"/>
      <c r="LBA298" s="138"/>
      <c r="LBB298" s="138"/>
      <c r="LBC298" s="138"/>
      <c r="LBD298" s="138"/>
      <c r="LBE298" s="138"/>
      <c r="LBF298" s="138"/>
      <c r="LBG298" s="138"/>
      <c r="LBH298" s="138"/>
      <c r="LBI298" s="138"/>
      <c r="LBJ298" s="138"/>
      <c r="LBK298" s="138"/>
      <c r="LBL298" s="138"/>
      <c r="LBM298" s="138"/>
      <c r="LBN298" s="138"/>
      <c r="LBO298" s="138"/>
      <c r="LBP298" s="138"/>
      <c r="LBQ298" s="138"/>
      <c r="LBR298" s="138"/>
      <c r="LBS298" s="138"/>
      <c r="LBT298" s="138"/>
      <c r="LBU298" s="138"/>
      <c r="LBV298" s="138"/>
      <c r="LBW298" s="138"/>
      <c r="LBX298" s="138"/>
      <c r="LBY298" s="138"/>
      <c r="LBZ298" s="138"/>
      <c r="LCA298" s="138"/>
      <c r="LCB298" s="138"/>
      <c r="LCC298" s="138"/>
      <c r="LCD298" s="138"/>
      <c r="LCE298" s="138"/>
      <c r="LCF298" s="138"/>
      <c r="LCG298" s="138"/>
      <c r="LCH298" s="138"/>
      <c r="LCI298" s="138"/>
      <c r="LCJ298" s="138"/>
      <c r="LCK298" s="138"/>
      <c r="LCL298" s="138"/>
      <c r="LCM298" s="138"/>
      <c r="LCN298" s="138"/>
      <c r="LCO298" s="138"/>
      <c r="LCP298" s="138"/>
      <c r="LCQ298" s="138"/>
      <c r="LCR298" s="138"/>
      <c r="LCS298" s="138"/>
      <c r="LCT298" s="138"/>
      <c r="LCU298" s="138"/>
      <c r="LCV298" s="138"/>
      <c r="LCW298" s="138"/>
      <c r="LCX298" s="138"/>
      <c r="LCY298" s="138"/>
      <c r="LCZ298" s="138"/>
      <c r="LDA298" s="138"/>
      <c r="LDB298" s="138"/>
      <c r="LDC298" s="138"/>
      <c r="LDD298" s="138"/>
      <c r="LDE298" s="138"/>
      <c r="LDF298" s="138"/>
      <c r="LDG298" s="138"/>
      <c r="LDH298" s="138"/>
      <c r="LDI298" s="138"/>
      <c r="LDJ298" s="138"/>
      <c r="LDK298" s="138"/>
      <c r="LDL298" s="138"/>
      <c r="LDM298" s="138"/>
      <c r="LDN298" s="138"/>
      <c r="LDO298" s="138"/>
      <c r="LDP298" s="138"/>
      <c r="LDQ298" s="138"/>
      <c r="LDR298" s="138"/>
      <c r="LDS298" s="138"/>
      <c r="LDT298" s="138"/>
      <c r="LDU298" s="138"/>
      <c r="LDV298" s="138"/>
      <c r="LDW298" s="138"/>
      <c r="LDX298" s="138"/>
      <c r="LDY298" s="138"/>
      <c r="LDZ298" s="138"/>
      <c r="LEA298" s="138"/>
      <c r="LEB298" s="138"/>
      <c r="LEC298" s="138"/>
      <c r="LED298" s="138"/>
      <c r="LEE298" s="138"/>
      <c r="LEF298" s="138"/>
      <c r="LEG298" s="138"/>
      <c r="LEH298" s="138"/>
      <c r="LEI298" s="138"/>
      <c r="LEJ298" s="138"/>
      <c r="LEK298" s="138"/>
      <c r="LEL298" s="138"/>
      <c r="LEM298" s="138"/>
      <c r="LEN298" s="138"/>
      <c r="LEO298" s="138"/>
      <c r="LEP298" s="138"/>
      <c r="LEQ298" s="138"/>
      <c r="LER298" s="138"/>
      <c r="LES298" s="138"/>
      <c r="LET298" s="138"/>
      <c r="LEU298" s="138"/>
      <c r="LEV298" s="138"/>
      <c r="LEW298" s="138"/>
      <c r="LEX298" s="138"/>
      <c r="LEY298" s="138"/>
      <c r="LEZ298" s="138"/>
      <c r="LFA298" s="138"/>
      <c r="LFB298" s="138"/>
      <c r="LFC298" s="138"/>
      <c r="LFD298" s="138"/>
      <c r="LFE298" s="138"/>
      <c r="LFF298" s="138"/>
      <c r="LFG298" s="138"/>
      <c r="LFH298" s="138"/>
      <c r="LFI298" s="138"/>
      <c r="LFJ298" s="138"/>
      <c r="LFK298" s="138"/>
      <c r="LFL298" s="138"/>
      <c r="LFM298" s="138"/>
      <c r="LFN298" s="138"/>
      <c r="LFO298" s="138"/>
      <c r="LFP298" s="138"/>
      <c r="LFQ298" s="138"/>
      <c r="LFR298" s="138"/>
      <c r="LFS298" s="138"/>
      <c r="LFT298" s="138"/>
      <c r="LFU298" s="138"/>
      <c r="LFV298" s="138"/>
      <c r="LFW298" s="138"/>
      <c r="LFX298" s="138"/>
      <c r="LFY298" s="138"/>
      <c r="LFZ298" s="138"/>
      <c r="LGA298" s="138"/>
      <c r="LGB298" s="138"/>
      <c r="LGC298" s="138"/>
      <c r="LGD298" s="138"/>
      <c r="LGE298" s="138"/>
      <c r="LGF298" s="138"/>
      <c r="LGG298" s="138"/>
      <c r="LGH298" s="138"/>
      <c r="LGI298" s="138"/>
      <c r="LGJ298" s="138"/>
      <c r="LGK298" s="138"/>
      <c r="LGL298" s="138"/>
      <c r="LGM298" s="138"/>
      <c r="LGN298" s="138"/>
      <c r="LGO298" s="138"/>
      <c r="LGP298" s="138"/>
      <c r="LGQ298" s="138"/>
      <c r="LGR298" s="138"/>
      <c r="LGS298" s="138"/>
      <c r="LGT298" s="138"/>
      <c r="LGU298" s="138"/>
      <c r="LGV298" s="138"/>
      <c r="LGW298" s="138"/>
      <c r="LGX298" s="138"/>
      <c r="LGY298" s="138"/>
      <c r="LGZ298" s="138"/>
      <c r="LHA298" s="138"/>
      <c r="LHB298" s="138"/>
      <c r="LHC298" s="138"/>
      <c r="LHD298" s="138"/>
      <c r="LHE298" s="138"/>
      <c r="LHF298" s="138"/>
      <c r="LHG298" s="138"/>
      <c r="LHH298" s="138"/>
      <c r="LHI298" s="138"/>
      <c r="LHJ298" s="138"/>
      <c r="LHK298" s="138"/>
      <c r="LHL298" s="138"/>
      <c r="LHM298" s="138"/>
      <c r="LHN298" s="138"/>
      <c r="LHO298" s="138"/>
      <c r="LHP298" s="138"/>
      <c r="LHQ298" s="138"/>
      <c r="LHR298" s="138"/>
      <c r="LHS298" s="138"/>
      <c r="LHT298" s="138"/>
      <c r="LHU298" s="138"/>
      <c r="LHV298" s="138"/>
      <c r="LHW298" s="138"/>
      <c r="LHX298" s="138"/>
      <c r="LHY298" s="138"/>
      <c r="LHZ298" s="138"/>
      <c r="LIA298" s="138"/>
      <c r="LIB298" s="138"/>
      <c r="LIC298" s="138"/>
      <c r="LID298" s="138"/>
      <c r="LIE298" s="138"/>
      <c r="LIF298" s="138"/>
      <c r="LIG298" s="138"/>
      <c r="LIH298" s="138"/>
      <c r="LII298" s="138"/>
      <c r="LIJ298" s="138"/>
      <c r="LIK298" s="138"/>
      <c r="LIL298" s="138"/>
      <c r="LIM298" s="138"/>
      <c r="LIN298" s="138"/>
      <c r="LIO298" s="138"/>
      <c r="LIP298" s="138"/>
      <c r="LIQ298" s="138"/>
      <c r="LIR298" s="138"/>
      <c r="LIS298" s="138"/>
      <c r="LIT298" s="138"/>
      <c r="LIU298" s="138"/>
      <c r="LIV298" s="138"/>
      <c r="LIW298" s="138"/>
      <c r="LIX298" s="138"/>
      <c r="LIY298" s="138"/>
      <c r="LIZ298" s="138"/>
      <c r="LJA298" s="138"/>
      <c r="LJB298" s="138"/>
      <c r="LJC298" s="138"/>
      <c r="LJD298" s="138"/>
      <c r="LJE298" s="138"/>
      <c r="LJF298" s="138"/>
      <c r="LJG298" s="138"/>
      <c r="LJH298" s="138"/>
      <c r="LJI298" s="138"/>
      <c r="LJJ298" s="138"/>
      <c r="LJK298" s="138"/>
      <c r="LJL298" s="138"/>
      <c r="LJM298" s="138"/>
      <c r="LJN298" s="138"/>
      <c r="LJO298" s="138"/>
      <c r="LJP298" s="138"/>
      <c r="LJQ298" s="138"/>
      <c r="LJR298" s="138"/>
      <c r="LJS298" s="138"/>
      <c r="LJT298" s="138"/>
      <c r="LJU298" s="138"/>
      <c r="LJV298" s="138"/>
      <c r="LJW298" s="138"/>
      <c r="LJX298" s="138"/>
      <c r="LJY298" s="138"/>
      <c r="LJZ298" s="138"/>
      <c r="LKA298" s="138"/>
      <c r="LKB298" s="138"/>
      <c r="LKC298" s="138"/>
      <c r="LKD298" s="138"/>
      <c r="LKE298" s="138"/>
      <c r="LKF298" s="138"/>
      <c r="LKG298" s="138"/>
      <c r="LKH298" s="138"/>
      <c r="LKI298" s="138"/>
      <c r="LKJ298" s="138"/>
      <c r="LKK298" s="138"/>
      <c r="LKL298" s="138"/>
      <c r="LKM298" s="138"/>
      <c r="LKN298" s="138"/>
      <c r="LKO298" s="138"/>
      <c r="LKP298" s="138"/>
      <c r="LKQ298" s="138"/>
      <c r="LKR298" s="138"/>
      <c r="LKS298" s="138"/>
      <c r="LKT298" s="138"/>
      <c r="LKU298" s="138"/>
      <c r="LKV298" s="138"/>
      <c r="LKW298" s="138"/>
      <c r="LKX298" s="138"/>
      <c r="LKY298" s="138"/>
      <c r="LKZ298" s="138"/>
      <c r="LLA298" s="138"/>
      <c r="LLB298" s="138"/>
      <c r="LLC298" s="138"/>
      <c r="LLD298" s="138"/>
      <c r="LLE298" s="138"/>
      <c r="LLF298" s="138"/>
      <c r="LLG298" s="138"/>
      <c r="LLH298" s="138"/>
      <c r="LLI298" s="138"/>
      <c r="LLJ298" s="138"/>
      <c r="LLK298" s="138"/>
      <c r="LLL298" s="138"/>
      <c r="LLM298" s="138"/>
      <c r="LLN298" s="138"/>
      <c r="LLO298" s="138"/>
      <c r="LLP298" s="138"/>
      <c r="LLQ298" s="138"/>
      <c r="LLR298" s="138"/>
      <c r="LLS298" s="138"/>
      <c r="LLT298" s="138"/>
      <c r="LLU298" s="138"/>
      <c r="LLV298" s="138"/>
      <c r="LLW298" s="138"/>
      <c r="LLX298" s="138"/>
      <c r="LLY298" s="138"/>
      <c r="LLZ298" s="138"/>
      <c r="LMA298" s="138"/>
      <c r="LMB298" s="138"/>
      <c r="LMC298" s="138"/>
      <c r="LMD298" s="138"/>
      <c r="LME298" s="138"/>
      <c r="LMF298" s="138"/>
      <c r="LMG298" s="138"/>
      <c r="LMH298" s="138"/>
      <c r="LMI298" s="138"/>
      <c r="LMJ298" s="138"/>
      <c r="LMK298" s="138"/>
      <c r="LML298" s="138"/>
      <c r="LMM298" s="138"/>
      <c r="LMN298" s="138"/>
      <c r="LMO298" s="138"/>
      <c r="LMP298" s="138"/>
      <c r="LMQ298" s="138"/>
      <c r="LMR298" s="138"/>
      <c r="LMS298" s="138"/>
      <c r="LMT298" s="138"/>
      <c r="LMU298" s="138"/>
      <c r="LMV298" s="138"/>
      <c r="LMW298" s="138"/>
      <c r="LMX298" s="138"/>
      <c r="LMY298" s="138"/>
      <c r="LMZ298" s="138"/>
      <c r="LNA298" s="138"/>
      <c r="LNB298" s="138"/>
      <c r="LNC298" s="138"/>
      <c r="LND298" s="138"/>
      <c r="LNE298" s="138"/>
      <c r="LNF298" s="138"/>
      <c r="LNG298" s="138"/>
      <c r="LNH298" s="138"/>
      <c r="LNI298" s="138"/>
      <c r="LNJ298" s="138"/>
      <c r="LNK298" s="138"/>
      <c r="LNL298" s="138"/>
      <c r="LNM298" s="138"/>
      <c r="LNN298" s="138"/>
      <c r="LNO298" s="138"/>
      <c r="LNP298" s="138"/>
      <c r="LNQ298" s="138"/>
      <c r="LNR298" s="138"/>
      <c r="LNS298" s="138"/>
      <c r="LNT298" s="138"/>
      <c r="LNU298" s="138"/>
      <c r="LNV298" s="138"/>
      <c r="LNW298" s="138"/>
      <c r="LNX298" s="138"/>
      <c r="LNY298" s="138"/>
      <c r="LNZ298" s="138"/>
      <c r="LOA298" s="138"/>
      <c r="LOB298" s="138"/>
      <c r="LOC298" s="138"/>
      <c r="LOD298" s="138"/>
      <c r="LOE298" s="138"/>
      <c r="LOF298" s="138"/>
      <c r="LOG298" s="138"/>
      <c r="LOH298" s="138"/>
      <c r="LOI298" s="138"/>
      <c r="LOJ298" s="138"/>
      <c r="LOK298" s="138"/>
      <c r="LOL298" s="138"/>
      <c r="LOM298" s="138"/>
      <c r="LON298" s="138"/>
      <c r="LOO298" s="138"/>
      <c r="LOP298" s="138"/>
      <c r="LOQ298" s="138"/>
      <c r="LOR298" s="138"/>
      <c r="LOS298" s="138"/>
      <c r="LOT298" s="138"/>
      <c r="LOU298" s="138"/>
      <c r="LOV298" s="138"/>
      <c r="LOW298" s="138"/>
      <c r="LOX298" s="138"/>
      <c r="LOY298" s="138"/>
      <c r="LOZ298" s="138"/>
      <c r="LPA298" s="138"/>
      <c r="LPB298" s="138"/>
      <c r="LPC298" s="138"/>
      <c r="LPD298" s="138"/>
      <c r="LPE298" s="138"/>
      <c r="LPF298" s="138"/>
      <c r="LPG298" s="138"/>
      <c r="LPH298" s="138"/>
      <c r="LPI298" s="138"/>
      <c r="LPJ298" s="138"/>
      <c r="LPK298" s="138"/>
      <c r="LPL298" s="138"/>
      <c r="LPM298" s="138"/>
      <c r="LPN298" s="138"/>
      <c r="LPO298" s="138"/>
      <c r="LPP298" s="138"/>
      <c r="LPQ298" s="138"/>
      <c r="LPR298" s="138"/>
      <c r="LPS298" s="138"/>
      <c r="LPT298" s="138"/>
      <c r="LPU298" s="138"/>
      <c r="LPV298" s="138"/>
      <c r="LPW298" s="138"/>
      <c r="LPX298" s="138"/>
      <c r="LPY298" s="138"/>
      <c r="LPZ298" s="138"/>
      <c r="LQA298" s="138"/>
      <c r="LQB298" s="138"/>
      <c r="LQC298" s="138"/>
      <c r="LQD298" s="138"/>
      <c r="LQE298" s="138"/>
      <c r="LQF298" s="138"/>
      <c r="LQG298" s="138"/>
      <c r="LQH298" s="138"/>
      <c r="LQI298" s="138"/>
      <c r="LQJ298" s="138"/>
      <c r="LQK298" s="138"/>
      <c r="LQL298" s="138"/>
      <c r="LQM298" s="138"/>
      <c r="LQN298" s="138"/>
      <c r="LQO298" s="138"/>
      <c r="LQP298" s="138"/>
      <c r="LQQ298" s="138"/>
      <c r="LQR298" s="138"/>
      <c r="LQS298" s="138"/>
      <c r="LQT298" s="138"/>
      <c r="LQU298" s="138"/>
      <c r="LQV298" s="138"/>
      <c r="LQW298" s="138"/>
      <c r="LQX298" s="138"/>
      <c r="LQY298" s="138"/>
      <c r="LQZ298" s="138"/>
      <c r="LRA298" s="138"/>
      <c r="LRB298" s="138"/>
      <c r="LRC298" s="138"/>
      <c r="LRD298" s="138"/>
      <c r="LRE298" s="138"/>
      <c r="LRF298" s="138"/>
      <c r="LRG298" s="138"/>
      <c r="LRH298" s="138"/>
      <c r="LRI298" s="138"/>
      <c r="LRJ298" s="138"/>
      <c r="LRK298" s="138"/>
      <c r="LRL298" s="138"/>
      <c r="LRM298" s="138"/>
      <c r="LRN298" s="138"/>
      <c r="LRO298" s="138"/>
      <c r="LRP298" s="138"/>
      <c r="LRQ298" s="138"/>
      <c r="LRR298" s="138"/>
      <c r="LRS298" s="138"/>
      <c r="LRT298" s="138"/>
      <c r="LRU298" s="138"/>
      <c r="LRV298" s="138"/>
      <c r="LRW298" s="138"/>
      <c r="LRX298" s="138"/>
      <c r="LRY298" s="138"/>
      <c r="LRZ298" s="138"/>
      <c r="LSA298" s="138"/>
      <c r="LSB298" s="138"/>
      <c r="LSC298" s="138"/>
      <c r="LSD298" s="138"/>
      <c r="LSE298" s="138"/>
      <c r="LSF298" s="138"/>
      <c r="LSG298" s="138"/>
      <c r="LSH298" s="138"/>
      <c r="LSI298" s="138"/>
      <c r="LSJ298" s="138"/>
      <c r="LSK298" s="138"/>
      <c r="LSL298" s="138"/>
      <c r="LSM298" s="138"/>
      <c r="LSN298" s="138"/>
      <c r="LSO298" s="138"/>
      <c r="LSP298" s="138"/>
      <c r="LSQ298" s="138"/>
      <c r="LSR298" s="138"/>
      <c r="LSS298" s="138"/>
      <c r="LST298" s="138"/>
      <c r="LSU298" s="138"/>
      <c r="LSV298" s="138"/>
      <c r="LSW298" s="138"/>
      <c r="LSX298" s="138"/>
      <c r="LSY298" s="138"/>
      <c r="LSZ298" s="138"/>
      <c r="LTA298" s="138"/>
      <c r="LTB298" s="138"/>
      <c r="LTC298" s="138"/>
      <c r="LTD298" s="138"/>
      <c r="LTE298" s="138"/>
      <c r="LTF298" s="138"/>
      <c r="LTG298" s="138"/>
      <c r="LTH298" s="138"/>
      <c r="LTI298" s="138"/>
      <c r="LTJ298" s="138"/>
      <c r="LTK298" s="138"/>
      <c r="LTL298" s="138"/>
      <c r="LTM298" s="138"/>
      <c r="LTN298" s="138"/>
      <c r="LTO298" s="138"/>
      <c r="LTP298" s="138"/>
      <c r="LTQ298" s="138"/>
      <c r="LTR298" s="138"/>
      <c r="LTS298" s="138"/>
      <c r="LTT298" s="138"/>
      <c r="LTU298" s="138"/>
      <c r="LTV298" s="138"/>
      <c r="LTW298" s="138"/>
      <c r="LTX298" s="138"/>
      <c r="LTY298" s="138"/>
      <c r="LTZ298" s="138"/>
      <c r="LUA298" s="138"/>
      <c r="LUB298" s="138"/>
      <c r="LUC298" s="138"/>
      <c r="LUD298" s="138"/>
      <c r="LUE298" s="138"/>
      <c r="LUF298" s="138"/>
      <c r="LUG298" s="138"/>
      <c r="LUH298" s="138"/>
      <c r="LUI298" s="138"/>
      <c r="LUJ298" s="138"/>
      <c r="LUK298" s="138"/>
      <c r="LUL298" s="138"/>
      <c r="LUM298" s="138"/>
      <c r="LUN298" s="138"/>
      <c r="LUO298" s="138"/>
      <c r="LUP298" s="138"/>
      <c r="LUQ298" s="138"/>
      <c r="LUR298" s="138"/>
      <c r="LUS298" s="138"/>
      <c r="LUT298" s="138"/>
      <c r="LUU298" s="138"/>
      <c r="LUV298" s="138"/>
      <c r="LUW298" s="138"/>
      <c r="LUX298" s="138"/>
      <c r="LUY298" s="138"/>
      <c r="LUZ298" s="138"/>
      <c r="LVA298" s="138"/>
      <c r="LVB298" s="138"/>
      <c r="LVC298" s="138"/>
      <c r="LVD298" s="138"/>
      <c r="LVE298" s="138"/>
      <c r="LVF298" s="138"/>
      <c r="LVG298" s="138"/>
      <c r="LVH298" s="138"/>
      <c r="LVI298" s="138"/>
      <c r="LVJ298" s="138"/>
      <c r="LVK298" s="138"/>
      <c r="LVL298" s="138"/>
      <c r="LVM298" s="138"/>
      <c r="LVN298" s="138"/>
      <c r="LVO298" s="138"/>
      <c r="LVP298" s="138"/>
      <c r="LVQ298" s="138"/>
      <c r="LVR298" s="138"/>
      <c r="LVS298" s="138"/>
      <c r="LVT298" s="138"/>
      <c r="LVU298" s="138"/>
      <c r="LVV298" s="138"/>
      <c r="LVW298" s="138"/>
      <c r="LVX298" s="138"/>
      <c r="LVY298" s="138"/>
      <c r="LVZ298" s="138"/>
      <c r="LWA298" s="138"/>
      <c r="LWB298" s="138"/>
      <c r="LWC298" s="138"/>
      <c r="LWD298" s="138"/>
      <c r="LWE298" s="138"/>
      <c r="LWF298" s="138"/>
      <c r="LWG298" s="138"/>
      <c r="LWH298" s="138"/>
      <c r="LWI298" s="138"/>
      <c r="LWJ298" s="138"/>
      <c r="LWK298" s="138"/>
      <c r="LWL298" s="138"/>
      <c r="LWM298" s="138"/>
      <c r="LWN298" s="138"/>
      <c r="LWO298" s="138"/>
      <c r="LWP298" s="138"/>
      <c r="LWQ298" s="138"/>
      <c r="LWR298" s="138"/>
      <c r="LWS298" s="138"/>
      <c r="LWT298" s="138"/>
      <c r="LWU298" s="138"/>
      <c r="LWV298" s="138"/>
      <c r="LWW298" s="138"/>
      <c r="LWX298" s="138"/>
      <c r="LWY298" s="138"/>
      <c r="LWZ298" s="138"/>
      <c r="LXA298" s="138"/>
      <c r="LXB298" s="138"/>
      <c r="LXC298" s="138"/>
      <c r="LXD298" s="138"/>
      <c r="LXE298" s="138"/>
      <c r="LXF298" s="138"/>
      <c r="LXG298" s="138"/>
      <c r="LXH298" s="138"/>
      <c r="LXI298" s="138"/>
      <c r="LXJ298" s="138"/>
      <c r="LXK298" s="138"/>
      <c r="LXL298" s="138"/>
      <c r="LXM298" s="138"/>
      <c r="LXN298" s="138"/>
      <c r="LXO298" s="138"/>
      <c r="LXP298" s="138"/>
      <c r="LXQ298" s="138"/>
      <c r="LXR298" s="138"/>
      <c r="LXS298" s="138"/>
      <c r="LXT298" s="138"/>
      <c r="LXU298" s="138"/>
      <c r="LXV298" s="138"/>
      <c r="LXW298" s="138"/>
      <c r="LXX298" s="138"/>
      <c r="LXY298" s="138"/>
      <c r="LXZ298" s="138"/>
      <c r="LYA298" s="138"/>
      <c r="LYB298" s="138"/>
      <c r="LYC298" s="138"/>
      <c r="LYD298" s="138"/>
      <c r="LYE298" s="138"/>
      <c r="LYF298" s="138"/>
      <c r="LYG298" s="138"/>
      <c r="LYH298" s="138"/>
      <c r="LYI298" s="138"/>
      <c r="LYJ298" s="138"/>
      <c r="LYK298" s="138"/>
      <c r="LYL298" s="138"/>
      <c r="LYM298" s="138"/>
      <c r="LYN298" s="138"/>
      <c r="LYO298" s="138"/>
      <c r="LYP298" s="138"/>
      <c r="LYQ298" s="138"/>
      <c r="LYR298" s="138"/>
      <c r="LYS298" s="138"/>
      <c r="LYT298" s="138"/>
      <c r="LYU298" s="138"/>
      <c r="LYV298" s="138"/>
      <c r="LYW298" s="138"/>
      <c r="LYX298" s="138"/>
      <c r="LYY298" s="138"/>
      <c r="LYZ298" s="138"/>
      <c r="LZA298" s="138"/>
      <c r="LZB298" s="138"/>
      <c r="LZC298" s="138"/>
      <c r="LZD298" s="138"/>
      <c r="LZE298" s="138"/>
      <c r="LZF298" s="138"/>
      <c r="LZG298" s="138"/>
      <c r="LZH298" s="138"/>
      <c r="LZI298" s="138"/>
      <c r="LZJ298" s="138"/>
      <c r="LZK298" s="138"/>
      <c r="LZL298" s="138"/>
      <c r="LZM298" s="138"/>
      <c r="LZN298" s="138"/>
      <c r="LZO298" s="138"/>
      <c r="LZP298" s="138"/>
      <c r="LZQ298" s="138"/>
      <c r="LZR298" s="138"/>
      <c r="LZS298" s="138"/>
      <c r="LZT298" s="138"/>
      <c r="LZU298" s="138"/>
      <c r="LZV298" s="138"/>
      <c r="LZW298" s="138"/>
      <c r="LZX298" s="138"/>
      <c r="LZY298" s="138"/>
      <c r="LZZ298" s="138"/>
      <c r="MAA298" s="138"/>
      <c r="MAB298" s="138"/>
      <c r="MAC298" s="138"/>
      <c r="MAD298" s="138"/>
      <c r="MAE298" s="138"/>
      <c r="MAF298" s="138"/>
      <c r="MAG298" s="138"/>
      <c r="MAH298" s="138"/>
      <c r="MAI298" s="138"/>
      <c r="MAJ298" s="138"/>
      <c r="MAK298" s="138"/>
      <c r="MAL298" s="138"/>
      <c r="MAM298" s="138"/>
      <c r="MAN298" s="138"/>
      <c r="MAO298" s="138"/>
      <c r="MAP298" s="138"/>
      <c r="MAQ298" s="138"/>
      <c r="MAR298" s="138"/>
      <c r="MAS298" s="138"/>
      <c r="MAT298" s="138"/>
      <c r="MAU298" s="138"/>
      <c r="MAV298" s="138"/>
      <c r="MAW298" s="138"/>
      <c r="MAX298" s="138"/>
      <c r="MAY298" s="138"/>
      <c r="MAZ298" s="138"/>
      <c r="MBA298" s="138"/>
      <c r="MBB298" s="138"/>
      <c r="MBC298" s="138"/>
      <c r="MBD298" s="138"/>
      <c r="MBE298" s="138"/>
      <c r="MBF298" s="138"/>
      <c r="MBG298" s="138"/>
      <c r="MBH298" s="138"/>
      <c r="MBI298" s="138"/>
      <c r="MBJ298" s="138"/>
      <c r="MBK298" s="138"/>
      <c r="MBL298" s="138"/>
      <c r="MBM298" s="138"/>
      <c r="MBN298" s="138"/>
      <c r="MBO298" s="138"/>
      <c r="MBP298" s="138"/>
      <c r="MBQ298" s="138"/>
      <c r="MBR298" s="138"/>
      <c r="MBS298" s="138"/>
      <c r="MBT298" s="138"/>
      <c r="MBU298" s="138"/>
      <c r="MBV298" s="138"/>
      <c r="MBW298" s="138"/>
      <c r="MBX298" s="138"/>
      <c r="MBY298" s="138"/>
      <c r="MBZ298" s="138"/>
      <c r="MCA298" s="138"/>
      <c r="MCB298" s="138"/>
      <c r="MCC298" s="138"/>
      <c r="MCD298" s="138"/>
      <c r="MCE298" s="138"/>
      <c r="MCF298" s="138"/>
      <c r="MCG298" s="138"/>
      <c r="MCH298" s="138"/>
      <c r="MCI298" s="138"/>
      <c r="MCJ298" s="138"/>
      <c r="MCK298" s="138"/>
      <c r="MCL298" s="138"/>
      <c r="MCM298" s="138"/>
      <c r="MCN298" s="138"/>
      <c r="MCO298" s="138"/>
      <c r="MCP298" s="138"/>
      <c r="MCQ298" s="138"/>
      <c r="MCR298" s="138"/>
      <c r="MCS298" s="138"/>
      <c r="MCT298" s="138"/>
      <c r="MCU298" s="138"/>
      <c r="MCV298" s="138"/>
      <c r="MCW298" s="138"/>
      <c r="MCX298" s="138"/>
      <c r="MCY298" s="138"/>
      <c r="MCZ298" s="138"/>
      <c r="MDA298" s="138"/>
      <c r="MDB298" s="138"/>
      <c r="MDC298" s="138"/>
      <c r="MDD298" s="138"/>
      <c r="MDE298" s="138"/>
      <c r="MDF298" s="138"/>
      <c r="MDG298" s="138"/>
      <c r="MDH298" s="138"/>
      <c r="MDI298" s="138"/>
      <c r="MDJ298" s="138"/>
      <c r="MDK298" s="138"/>
      <c r="MDL298" s="138"/>
      <c r="MDM298" s="138"/>
      <c r="MDN298" s="138"/>
      <c r="MDO298" s="138"/>
      <c r="MDP298" s="138"/>
      <c r="MDQ298" s="138"/>
      <c r="MDR298" s="138"/>
      <c r="MDS298" s="138"/>
      <c r="MDT298" s="138"/>
      <c r="MDU298" s="138"/>
      <c r="MDV298" s="138"/>
      <c r="MDW298" s="138"/>
      <c r="MDX298" s="138"/>
      <c r="MDY298" s="138"/>
      <c r="MDZ298" s="138"/>
      <c r="MEA298" s="138"/>
      <c r="MEB298" s="138"/>
      <c r="MEC298" s="138"/>
      <c r="MED298" s="138"/>
      <c r="MEE298" s="138"/>
      <c r="MEF298" s="138"/>
      <c r="MEG298" s="138"/>
      <c r="MEH298" s="138"/>
      <c r="MEI298" s="138"/>
      <c r="MEJ298" s="138"/>
      <c r="MEK298" s="138"/>
      <c r="MEL298" s="138"/>
      <c r="MEM298" s="138"/>
      <c r="MEN298" s="138"/>
      <c r="MEO298" s="138"/>
      <c r="MEP298" s="138"/>
      <c r="MEQ298" s="138"/>
      <c r="MER298" s="138"/>
      <c r="MES298" s="138"/>
      <c r="MET298" s="138"/>
      <c r="MEU298" s="138"/>
      <c r="MEV298" s="138"/>
      <c r="MEW298" s="138"/>
      <c r="MEX298" s="138"/>
      <c r="MEY298" s="138"/>
      <c r="MEZ298" s="138"/>
      <c r="MFA298" s="138"/>
      <c r="MFB298" s="138"/>
      <c r="MFC298" s="138"/>
      <c r="MFD298" s="138"/>
      <c r="MFE298" s="138"/>
      <c r="MFF298" s="138"/>
      <c r="MFG298" s="138"/>
      <c r="MFH298" s="138"/>
      <c r="MFI298" s="138"/>
      <c r="MFJ298" s="138"/>
      <c r="MFK298" s="138"/>
      <c r="MFL298" s="138"/>
      <c r="MFM298" s="138"/>
      <c r="MFN298" s="138"/>
      <c r="MFO298" s="138"/>
      <c r="MFP298" s="138"/>
      <c r="MFQ298" s="138"/>
      <c r="MFR298" s="138"/>
      <c r="MFS298" s="138"/>
      <c r="MFT298" s="138"/>
      <c r="MFU298" s="138"/>
      <c r="MFV298" s="138"/>
      <c r="MFW298" s="138"/>
      <c r="MFX298" s="138"/>
      <c r="MFY298" s="138"/>
      <c r="MFZ298" s="138"/>
      <c r="MGA298" s="138"/>
      <c r="MGB298" s="138"/>
      <c r="MGC298" s="138"/>
      <c r="MGD298" s="138"/>
      <c r="MGE298" s="138"/>
      <c r="MGF298" s="138"/>
      <c r="MGG298" s="138"/>
      <c r="MGH298" s="138"/>
      <c r="MGI298" s="138"/>
      <c r="MGJ298" s="138"/>
      <c r="MGK298" s="138"/>
      <c r="MGL298" s="138"/>
      <c r="MGM298" s="138"/>
      <c r="MGN298" s="138"/>
      <c r="MGO298" s="138"/>
      <c r="MGP298" s="138"/>
      <c r="MGQ298" s="138"/>
      <c r="MGR298" s="138"/>
      <c r="MGS298" s="138"/>
      <c r="MGT298" s="138"/>
      <c r="MGU298" s="138"/>
      <c r="MGV298" s="138"/>
      <c r="MGW298" s="138"/>
      <c r="MGX298" s="138"/>
      <c r="MGY298" s="138"/>
      <c r="MGZ298" s="138"/>
      <c r="MHA298" s="138"/>
      <c r="MHB298" s="138"/>
      <c r="MHC298" s="138"/>
      <c r="MHD298" s="138"/>
      <c r="MHE298" s="138"/>
      <c r="MHF298" s="138"/>
      <c r="MHG298" s="138"/>
      <c r="MHH298" s="138"/>
      <c r="MHI298" s="138"/>
      <c r="MHJ298" s="138"/>
      <c r="MHK298" s="138"/>
      <c r="MHL298" s="138"/>
      <c r="MHM298" s="138"/>
      <c r="MHN298" s="138"/>
      <c r="MHO298" s="138"/>
      <c r="MHP298" s="138"/>
      <c r="MHQ298" s="138"/>
      <c r="MHR298" s="138"/>
      <c r="MHS298" s="138"/>
      <c r="MHT298" s="138"/>
      <c r="MHU298" s="138"/>
      <c r="MHV298" s="138"/>
      <c r="MHW298" s="138"/>
      <c r="MHX298" s="138"/>
      <c r="MHY298" s="138"/>
      <c r="MHZ298" s="138"/>
      <c r="MIA298" s="138"/>
      <c r="MIB298" s="138"/>
      <c r="MIC298" s="138"/>
      <c r="MID298" s="138"/>
      <c r="MIE298" s="138"/>
      <c r="MIF298" s="138"/>
      <c r="MIG298" s="138"/>
      <c r="MIH298" s="138"/>
      <c r="MII298" s="138"/>
      <c r="MIJ298" s="138"/>
      <c r="MIK298" s="138"/>
      <c r="MIL298" s="138"/>
      <c r="MIM298" s="138"/>
      <c r="MIN298" s="138"/>
      <c r="MIO298" s="138"/>
      <c r="MIP298" s="138"/>
      <c r="MIQ298" s="138"/>
      <c r="MIR298" s="138"/>
      <c r="MIS298" s="138"/>
      <c r="MIT298" s="138"/>
      <c r="MIU298" s="138"/>
      <c r="MIV298" s="138"/>
      <c r="MIW298" s="138"/>
      <c r="MIX298" s="138"/>
      <c r="MIY298" s="138"/>
      <c r="MIZ298" s="138"/>
      <c r="MJA298" s="138"/>
      <c r="MJB298" s="138"/>
      <c r="MJC298" s="138"/>
      <c r="MJD298" s="138"/>
      <c r="MJE298" s="138"/>
      <c r="MJF298" s="138"/>
      <c r="MJG298" s="138"/>
      <c r="MJH298" s="138"/>
      <c r="MJI298" s="138"/>
      <c r="MJJ298" s="138"/>
      <c r="MJK298" s="138"/>
      <c r="MJL298" s="138"/>
      <c r="MJM298" s="138"/>
      <c r="MJN298" s="138"/>
      <c r="MJO298" s="138"/>
      <c r="MJP298" s="138"/>
      <c r="MJQ298" s="138"/>
      <c r="MJR298" s="138"/>
      <c r="MJS298" s="138"/>
      <c r="MJT298" s="138"/>
      <c r="MJU298" s="138"/>
      <c r="MJV298" s="138"/>
      <c r="MJW298" s="138"/>
      <c r="MJX298" s="138"/>
      <c r="MJY298" s="138"/>
      <c r="MJZ298" s="138"/>
      <c r="MKA298" s="138"/>
      <c r="MKB298" s="138"/>
      <c r="MKC298" s="138"/>
      <c r="MKD298" s="138"/>
      <c r="MKE298" s="138"/>
      <c r="MKF298" s="138"/>
      <c r="MKG298" s="138"/>
      <c r="MKH298" s="138"/>
      <c r="MKI298" s="138"/>
      <c r="MKJ298" s="138"/>
      <c r="MKK298" s="138"/>
      <c r="MKL298" s="138"/>
      <c r="MKM298" s="138"/>
      <c r="MKN298" s="138"/>
      <c r="MKO298" s="138"/>
      <c r="MKP298" s="138"/>
      <c r="MKQ298" s="138"/>
      <c r="MKR298" s="138"/>
      <c r="MKS298" s="138"/>
      <c r="MKT298" s="138"/>
      <c r="MKU298" s="138"/>
      <c r="MKV298" s="138"/>
      <c r="MKW298" s="138"/>
      <c r="MKX298" s="138"/>
      <c r="MKY298" s="138"/>
      <c r="MKZ298" s="138"/>
      <c r="MLA298" s="138"/>
      <c r="MLB298" s="138"/>
      <c r="MLC298" s="138"/>
      <c r="MLD298" s="138"/>
      <c r="MLE298" s="138"/>
      <c r="MLF298" s="138"/>
      <c r="MLG298" s="138"/>
      <c r="MLH298" s="138"/>
      <c r="MLI298" s="138"/>
      <c r="MLJ298" s="138"/>
      <c r="MLK298" s="138"/>
      <c r="MLL298" s="138"/>
      <c r="MLM298" s="138"/>
      <c r="MLN298" s="138"/>
      <c r="MLO298" s="138"/>
      <c r="MLP298" s="138"/>
      <c r="MLQ298" s="138"/>
      <c r="MLR298" s="138"/>
      <c r="MLS298" s="138"/>
      <c r="MLT298" s="138"/>
      <c r="MLU298" s="138"/>
      <c r="MLV298" s="138"/>
      <c r="MLW298" s="138"/>
      <c r="MLX298" s="138"/>
      <c r="MLY298" s="138"/>
      <c r="MLZ298" s="138"/>
      <c r="MMA298" s="138"/>
      <c r="MMB298" s="138"/>
      <c r="MMC298" s="138"/>
      <c r="MMD298" s="138"/>
      <c r="MME298" s="138"/>
      <c r="MMF298" s="138"/>
      <c r="MMG298" s="138"/>
      <c r="MMH298" s="138"/>
      <c r="MMI298" s="138"/>
      <c r="MMJ298" s="138"/>
      <c r="MMK298" s="138"/>
      <c r="MML298" s="138"/>
      <c r="MMM298" s="138"/>
      <c r="MMN298" s="138"/>
      <c r="MMO298" s="138"/>
      <c r="MMP298" s="138"/>
      <c r="MMQ298" s="138"/>
      <c r="MMR298" s="138"/>
      <c r="MMS298" s="138"/>
      <c r="MMT298" s="138"/>
      <c r="MMU298" s="138"/>
      <c r="MMV298" s="138"/>
      <c r="MMW298" s="138"/>
      <c r="MMX298" s="138"/>
      <c r="MMY298" s="138"/>
      <c r="MMZ298" s="138"/>
      <c r="MNA298" s="138"/>
      <c r="MNB298" s="138"/>
      <c r="MNC298" s="138"/>
      <c r="MND298" s="138"/>
      <c r="MNE298" s="138"/>
      <c r="MNF298" s="138"/>
      <c r="MNG298" s="138"/>
      <c r="MNH298" s="138"/>
      <c r="MNI298" s="138"/>
      <c r="MNJ298" s="138"/>
      <c r="MNK298" s="138"/>
      <c r="MNL298" s="138"/>
      <c r="MNM298" s="138"/>
      <c r="MNN298" s="138"/>
      <c r="MNO298" s="138"/>
      <c r="MNP298" s="138"/>
      <c r="MNQ298" s="138"/>
      <c r="MNR298" s="138"/>
      <c r="MNS298" s="138"/>
      <c r="MNT298" s="138"/>
      <c r="MNU298" s="138"/>
      <c r="MNV298" s="138"/>
      <c r="MNW298" s="138"/>
      <c r="MNX298" s="138"/>
      <c r="MNY298" s="138"/>
      <c r="MNZ298" s="138"/>
      <c r="MOA298" s="138"/>
      <c r="MOB298" s="138"/>
      <c r="MOC298" s="138"/>
      <c r="MOD298" s="138"/>
      <c r="MOE298" s="138"/>
      <c r="MOF298" s="138"/>
      <c r="MOG298" s="138"/>
      <c r="MOH298" s="138"/>
      <c r="MOI298" s="138"/>
      <c r="MOJ298" s="138"/>
      <c r="MOK298" s="138"/>
      <c r="MOL298" s="138"/>
      <c r="MOM298" s="138"/>
      <c r="MON298" s="138"/>
      <c r="MOO298" s="138"/>
      <c r="MOP298" s="138"/>
      <c r="MOQ298" s="138"/>
      <c r="MOR298" s="138"/>
      <c r="MOS298" s="138"/>
      <c r="MOT298" s="138"/>
      <c r="MOU298" s="138"/>
      <c r="MOV298" s="138"/>
      <c r="MOW298" s="138"/>
      <c r="MOX298" s="138"/>
      <c r="MOY298" s="138"/>
      <c r="MOZ298" s="138"/>
      <c r="MPA298" s="138"/>
      <c r="MPB298" s="138"/>
      <c r="MPC298" s="138"/>
      <c r="MPD298" s="138"/>
      <c r="MPE298" s="138"/>
      <c r="MPF298" s="138"/>
      <c r="MPG298" s="138"/>
      <c r="MPH298" s="138"/>
      <c r="MPI298" s="138"/>
      <c r="MPJ298" s="138"/>
      <c r="MPK298" s="138"/>
      <c r="MPL298" s="138"/>
      <c r="MPM298" s="138"/>
      <c r="MPN298" s="138"/>
      <c r="MPO298" s="138"/>
      <c r="MPP298" s="138"/>
      <c r="MPQ298" s="138"/>
      <c r="MPR298" s="138"/>
      <c r="MPS298" s="138"/>
      <c r="MPT298" s="138"/>
      <c r="MPU298" s="138"/>
      <c r="MPV298" s="138"/>
      <c r="MPW298" s="138"/>
      <c r="MPX298" s="138"/>
      <c r="MPY298" s="138"/>
      <c r="MPZ298" s="138"/>
      <c r="MQA298" s="138"/>
      <c r="MQB298" s="138"/>
      <c r="MQC298" s="138"/>
      <c r="MQD298" s="138"/>
      <c r="MQE298" s="138"/>
      <c r="MQF298" s="138"/>
      <c r="MQG298" s="138"/>
      <c r="MQH298" s="138"/>
      <c r="MQI298" s="138"/>
      <c r="MQJ298" s="138"/>
      <c r="MQK298" s="138"/>
      <c r="MQL298" s="138"/>
      <c r="MQM298" s="138"/>
      <c r="MQN298" s="138"/>
      <c r="MQO298" s="138"/>
      <c r="MQP298" s="138"/>
      <c r="MQQ298" s="138"/>
      <c r="MQR298" s="138"/>
      <c r="MQS298" s="138"/>
      <c r="MQT298" s="138"/>
      <c r="MQU298" s="138"/>
      <c r="MQV298" s="138"/>
      <c r="MQW298" s="138"/>
      <c r="MQX298" s="138"/>
      <c r="MQY298" s="138"/>
      <c r="MQZ298" s="138"/>
      <c r="MRA298" s="138"/>
      <c r="MRB298" s="138"/>
      <c r="MRC298" s="138"/>
      <c r="MRD298" s="138"/>
      <c r="MRE298" s="138"/>
      <c r="MRF298" s="138"/>
      <c r="MRG298" s="138"/>
      <c r="MRH298" s="138"/>
      <c r="MRI298" s="138"/>
      <c r="MRJ298" s="138"/>
      <c r="MRK298" s="138"/>
      <c r="MRL298" s="138"/>
      <c r="MRM298" s="138"/>
      <c r="MRN298" s="138"/>
      <c r="MRO298" s="138"/>
      <c r="MRP298" s="138"/>
      <c r="MRQ298" s="138"/>
      <c r="MRR298" s="138"/>
      <c r="MRS298" s="138"/>
      <c r="MRT298" s="138"/>
      <c r="MRU298" s="138"/>
      <c r="MRV298" s="138"/>
      <c r="MRW298" s="138"/>
      <c r="MRX298" s="138"/>
      <c r="MRY298" s="138"/>
      <c r="MRZ298" s="138"/>
      <c r="MSA298" s="138"/>
      <c r="MSB298" s="138"/>
      <c r="MSC298" s="138"/>
      <c r="MSD298" s="138"/>
      <c r="MSE298" s="138"/>
      <c r="MSF298" s="138"/>
      <c r="MSG298" s="138"/>
      <c r="MSH298" s="138"/>
      <c r="MSI298" s="138"/>
      <c r="MSJ298" s="138"/>
      <c r="MSK298" s="138"/>
      <c r="MSL298" s="138"/>
      <c r="MSM298" s="138"/>
      <c r="MSN298" s="138"/>
      <c r="MSO298" s="138"/>
      <c r="MSP298" s="138"/>
      <c r="MSQ298" s="138"/>
      <c r="MSR298" s="138"/>
      <c r="MSS298" s="138"/>
      <c r="MST298" s="138"/>
      <c r="MSU298" s="138"/>
      <c r="MSV298" s="138"/>
      <c r="MSW298" s="138"/>
      <c r="MSX298" s="138"/>
      <c r="MSY298" s="138"/>
      <c r="MSZ298" s="138"/>
      <c r="MTA298" s="138"/>
      <c r="MTB298" s="138"/>
      <c r="MTC298" s="138"/>
      <c r="MTD298" s="138"/>
      <c r="MTE298" s="138"/>
      <c r="MTF298" s="138"/>
      <c r="MTG298" s="138"/>
      <c r="MTH298" s="138"/>
      <c r="MTI298" s="138"/>
      <c r="MTJ298" s="138"/>
      <c r="MTK298" s="138"/>
      <c r="MTL298" s="138"/>
      <c r="MTM298" s="138"/>
      <c r="MTN298" s="138"/>
      <c r="MTO298" s="138"/>
      <c r="MTP298" s="138"/>
      <c r="MTQ298" s="138"/>
      <c r="MTR298" s="138"/>
      <c r="MTS298" s="138"/>
      <c r="MTT298" s="138"/>
      <c r="MTU298" s="138"/>
      <c r="MTV298" s="138"/>
      <c r="MTW298" s="138"/>
      <c r="MTX298" s="138"/>
      <c r="MTY298" s="138"/>
      <c r="MTZ298" s="138"/>
      <c r="MUA298" s="138"/>
      <c r="MUB298" s="138"/>
      <c r="MUC298" s="138"/>
      <c r="MUD298" s="138"/>
      <c r="MUE298" s="138"/>
      <c r="MUF298" s="138"/>
      <c r="MUG298" s="138"/>
      <c r="MUH298" s="138"/>
      <c r="MUI298" s="138"/>
      <c r="MUJ298" s="138"/>
      <c r="MUK298" s="138"/>
      <c r="MUL298" s="138"/>
      <c r="MUM298" s="138"/>
      <c r="MUN298" s="138"/>
      <c r="MUO298" s="138"/>
      <c r="MUP298" s="138"/>
      <c r="MUQ298" s="138"/>
      <c r="MUR298" s="138"/>
      <c r="MUS298" s="138"/>
      <c r="MUT298" s="138"/>
      <c r="MUU298" s="138"/>
      <c r="MUV298" s="138"/>
      <c r="MUW298" s="138"/>
      <c r="MUX298" s="138"/>
      <c r="MUY298" s="138"/>
      <c r="MUZ298" s="138"/>
      <c r="MVA298" s="138"/>
      <c r="MVB298" s="138"/>
      <c r="MVC298" s="138"/>
      <c r="MVD298" s="138"/>
      <c r="MVE298" s="138"/>
      <c r="MVF298" s="138"/>
      <c r="MVG298" s="138"/>
      <c r="MVH298" s="138"/>
      <c r="MVI298" s="138"/>
      <c r="MVJ298" s="138"/>
      <c r="MVK298" s="138"/>
      <c r="MVL298" s="138"/>
      <c r="MVM298" s="138"/>
      <c r="MVN298" s="138"/>
      <c r="MVO298" s="138"/>
      <c r="MVP298" s="138"/>
      <c r="MVQ298" s="138"/>
      <c r="MVR298" s="138"/>
      <c r="MVS298" s="138"/>
      <c r="MVT298" s="138"/>
      <c r="MVU298" s="138"/>
      <c r="MVV298" s="138"/>
      <c r="MVW298" s="138"/>
      <c r="MVX298" s="138"/>
      <c r="MVY298" s="138"/>
      <c r="MVZ298" s="138"/>
      <c r="MWA298" s="138"/>
      <c r="MWB298" s="138"/>
      <c r="MWC298" s="138"/>
      <c r="MWD298" s="138"/>
      <c r="MWE298" s="138"/>
      <c r="MWF298" s="138"/>
      <c r="MWG298" s="138"/>
      <c r="MWH298" s="138"/>
      <c r="MWI298" s="138"/>
      <c r="MWJ298" s="138"/>
      <c r="MWK298" s="138"/>
      <c r="MWL298" s="138"/>
      <c r="MWM298" s="138"/>
      <c r="MWN298" s="138"/>
      <c r="MWO298" s="138"/>
      <c r="MWP298" s="138"/>
      <c r="MWQ298" s="138"/>
      <c r="MWR298" s="138"/>
      <c r="MWS298" s="138"/>
      <c r="MWT298" s="138"/>
      <c r="MWU298" s="138"/>
      <c r="MWV298" s="138"/>
      <c r="MWW298" s="138"/>
      <c r="MWX298" s="138"/>
      <c r="MWY298" s="138"/>
      <c r="MWZ298" s="138"/>
      <c r="MXA298" s="138"/>
      <c r="MXB298" s="138"/>
      <c r="MXC298" s="138"/>
      <c r="MXD298" s="138"/>
      <c r="MXE298" s="138"/>
      <c r="MXF298" s="138"/>
      <c r="MXG298" s="138"/>
      <c r="MXH298" s="138"/>
      <c r="MXI298" s="138"/>
      <c r="MXJ298" s="138"/>
      <c r="MXK298" s="138"/>
      <c r="MXL298" s="138"/>
      <c r="MXM298" s="138"/>
      <c r="MXN298" s="138"/>
      <c r="MXO298" s="138"/>
      <c r="MXP298" s="138"/>
      <c r="MXQ298" s="138"/>
      <c r="MXR298" s="138"/>
      <c r="MXS298" s="138"/>
      <c r="MXT298" s="138"/>
      <c r="MXU298" s="138"/>
      <c r="MXV298" s="138"/>
      <c r="MXW298" s="138"/>
      <c r="MXX298" s="138"/>
      <c r="MXY298" s="138"/>
      <c r="MXZ298" s="138"/>
      <c r="MYA298" s="138"/>
      <c r="MYB298" s="138"/>
      <c r="MYC298" s="138"/>
      <c r="MYD298" s="138"/>
      <c r="MYE298" s="138"/>
      <c r="MYF298" s="138"/>
      <c r="MYG298" s="138"/>
      <c r="MYH298" s="138"/>
      <c r="MYI298" s="138"/>
      <c r="MYJ298" s="138"/>
      <c r="MYK298" s="138"/>
      <c r="MYL298" s="138"/>
      <c r="MYM298" s="138"/>
      <c r="MYN298" s="138"/>
      <c r="MYO298" s="138"/>
      <c r="MYP298" s="138"/>
      <c r="MYQ298" s="138"/>
      <c r="MYR298" s="138"/>
      <c r="MYS298" s="138"/>
      <c r="MYT298" s="138"/>
      <c r="MYU298" s="138"/>
      <c r="MYV298" s="138"/>
      <c r="MYW298" s="138"/>
      <c r="MYX298" s="138"/>
      <c r="MYY298" s="138"/>
      <c r="MYZ298" s="138"/>
      <c r="MZA298" s="138"/>
      <c r="MZB298" s="138"/>
      <c r="MZC298" s="138"/>
      <c r="MZD298" s="138"/>
      <c r="MZE298" s="138"/>
      <c r="MZF298" s="138"/>
      <c r="MZG298" s="138"/>
      <c r="MZH298" s="138"/>
      <c r="MZI298" s="138"/>
      <c r="MZJ298" s="138"/>
      <c r="MZK298" s="138"/>
      <c r="MZL298" s="138"/>
      <c r="MZM298" s="138"/>
      <c r="MZN298" s="138"/>
      <c r="MZO298" s="138"/>
      <c r="MZP298" s="138"/>
      <c r="MZQ298" s="138"/>
      <c r="MZR298" s="138"/>
      <c r="MZS298" s="138"/>
      <c r="MZT298" s="138"/>
      <c r="MZU298" s="138"/>
      <c r="MZV298" s="138"/>
      <c r="MZW298" s="138"/>
      <c r="MZX298" s="138"/>
      <c r="MZY298" s="138"/>
      <c r="MZZ298" s="138"/>
      <c r="NAA298" s="138"/>
      <c r="NAB298" s="138"/>
      <c r="NAC298" s="138"/>
      <c r="NAD298" s="138"/>
      <c r="NAE298" s="138"/>
      <c r="NAF298" s="138"/>
      <c r="NAG298" s="138"/>
      <c r="NAH298" s="138"/>
      <c r="NAI298" s="138"/>
      <c r="NAJ298" s="138"/>
      <c r="NAK298" s="138"/>
      <c r="NAL298" s="138"/>
      <c r="NAM298" s="138"/>
      <c r="NAN298" s="138"/>
      <c r="NAO298" s="138"/>
      <c r="NAP298" s="138"/>
      <c r="NAQ298" s="138"/>
      <c r="NAR298" s="138"/>
      <c r="NAS298" s="138"/>
      <c r="NAT298" s="138"/>
      <c r="NAU298" s="138"/>
      <c r="NAV298" s="138"/>
      <c r="NAW298" s="138"/>
      <c r="NAX298" s="138"/>
      <c r="NAY298" s="138"/>
      <c r="NAZ298" s="138"/>
      <c r="NBA298" s="138"/>
      <c r="NBB298" s="138"/>
      <c r="NBC298" s="138"/>
      <c r="NBD298" s="138"/>
      <c r="NBE298" s="138"/>
      <c r="NBF298" s="138"/>
      <c r="NBG298" s="138"/>
      <c r="NBH298" s="138"/>
      <c r="NBI298" s="138"/>
      <c r="NBJ298" s="138"/>
      <c r="NBK298" s="138"/>
      <c r="NBL298" s="138"/>
      <c r="NBM298" s="138"/>
      <c r="NBN298" s="138"/>
      <c r="NBO298" s="138"/>
      <c r="NBP298" s="138"/>
      <c r="NBQ298" s="138"/>
      <c r="NBR298" s="138"/>
      <c r="NBS298" s="138"/>
      <c r="NBT298" s="138"/>
      <c r="NBU298" s="138"/>
      <c r="NBV298" s="138"/>
      <c r="NBW298" s="138"/>
      <c r="NBX298" s="138"/>
      <c r="NBY298" s="138"/>
      <c r="NBZ298" s="138"/>
      <c r="NCA298" s="138"/>
      <c r="NCB298" s="138"/>
      <c r="NCC298" s="138"/>
      <c r="NCD298" s="138"/>
      <c r="NCE298" s="138"/>
      <c r="NCF298" s="138"/>
      <c r="NCG298" s="138"/>
      <c r="NCH298" s="138"/>
      <c r="NCI298" s="138"/>
      <c r="NCJ298" s="138"/>
      <c r="NCK298" s="138"/>
      <c r="NCL298" s="138"/>
      <c r="NCM298" s="138"/>
      <c r="NCN298" s="138"/>
      <c r="NCO298" s="138"/>
      <c r="NCP298" s="138"/>
      <c r="NCQ298" s="138"/>
      <c r="NCR298" s="138"/>
      <c r="NCS298" s="138"/>
      <c r="NCT298" s="138"/>
      <c r="NCU298" s="138"/>
      <c r="NCV298" s="138"/>
      <c r="NCW298" s="138"/>
      <c r="NCX298" s="138"/>
      <c r="NCY298" s="138"/>
      <c r="NCZ298" s="138"/>
      <c r="NDA298" s="138"/>
      <c r="NDB298" s="138"/>
      <c r="NDC298" s="138"/>
      <c r="NDD298" s="138"/>
      <c r="NDE298" s="138"/>
      <c r="NDF298" s="138"/>
      <c r="NDG298" s="138"/>
      <c r="NDH298" s="138"/>
      <c r="NDI298" s="138"/>
      <c r="NDJ298" s="138"/>
      <c r="NDK298" s="138"/>
      <c r="NDL298" s="138"/>
      <c r="NDM298" s="138"/>
      <c r="NDN298" s="138"/>
      <c r="NDO298" s="138"/>
      <c r="NDP298" s="138"/>
      <c r="NDQ298" s="138"/>
      <c r="NDR298" s="138"/>
      <c r="NDS298" s="138"/>
      <c r="NDT298" s="138"/>
      <c r="NDU298" s="138"/>
      <c r="NDV298" s="138"/>
      <c r="NDW298" s="138"/>
      <c r="NDX298" s="138"/>
      <c r="NDY298" s="138"/>
      <c r="NDZ298" s="138"/>
      <c r="NEA298" s="138"/>
      <c r="NEB298" s="138"/>
      <c r="NEC298" s="138"/>
      <c r="NED298" s="138"/>
      <c r="NEE298" s="138"/>
      <c r="NEF298" s="138"/>
      <c r="NEG298" s="138"/>
      <c r="NEH298" s="138"/>
      <c r="NEI298" s="138"/>
      <c r="NEJ298" s="138"/>
      <c r="NEK298" s="138"/>
      <c r="NEL298" s="138"/>
      <c r="NEM298" s="138"/>
      <c r="NEN298" s="138"/>
      <c r="NEO298" s="138"/>
      <c r="NEP298" s="138"/>
      <c r="NEQ298" s="138"/>
      <c r="NER298" s="138"/>
      <c r="NES298" s="138"/>
      <c r="NET298" s="138"/>
      <c r="NEU298" s="138"/>
      <c r="NEV298" s="138"/>
      <c r="NEW298" s="138"/>
      <c r="NEX298" s="138"/>
      <c r="NEY298" s="138"/>
      <c r="NEZ298" s="138"/>
      <c r="NFA298" s="138"/>
      <c r="NFB298" s="138"/>
      <c r="NFC298" s="138"/>
      <c r="NFD298" s="138"/>
      <c r="NFE298" s="138"/>
      <c r="NFF298" s="138"/>
      <c r="NFG298" s="138"/>
      <c r="NFH298" s="138"/>
      <c r="NFI298" s="138"/>
      <c r="NFJ298" s="138"/>
      <c r="NFK298" s="138"/>
      <c r="NFL298" s="138"/>
      <c r="NFM298" s="138"/>
      <c r="NFN298" s="138"/>
      <c r="NFO298" s="138"/>
      <c r="NFP298" s="138"/>
      <c r="NFQ298" s="138"/>
      <c r="NFR298" s="138"/>
      <c r="NFS298" s="138"/>
      <c r="NFT298" s="138"/>
      <c r="NFU298" s="138"/>
      <c r="NFV298" s="138"/>
      <c r="NFW298" s="138"/>
      <c r="NFX298" s="138"/>
      <c r="NFY298" s="138"/>
      <c r="NFZ298" s="138"/>
      <c r="NGA298" s="138"/>
      <c r="NGB298" s="138"/>
      <c r="NGC298" s="138"/>
      <c r="NGD298" s="138"/>
      <c r="NGE298" s="138"/>
      <c r="NGF298" s="138"/>
      <c r="NGG298" s="138"/>
      <c r="NGH298" s="138"/>
      <c r="NGI298" s="138"/>
      <c r="NGJ298" s="138"/>
      <c r="NGK298" s="138"/>
      <c r="NGL298" s="138"/>
      <c r="NGM298" s="138"/>
      <c r="NGN298" s="138"/>
      <c r="NGO298" s="138"/>
      <c r="NGP298" s="138"/>
      <c r="NGQ298" s="138"/>
      <c r="NGR298" s="138"/>
      <c r="NGS298" s="138"/>
      <c r="NGT298" s="138"/>
      <c r="NGU298" s="138"/>
      <c r="NGV298" s="138"/>
      <c r="NGW298" s="138"/>
      <c r="NGX298" s="138"/>
      <c r="NGY298" s="138"/>
      <c r="NGZ298" s="138"/>
      <c r="NHA298" s="138"/>
      <c r="NHB298" s="138"/>
      <c r="NHC298" s="138"/>
      <c r="NHD298" s="138"/>
      <c r="NHE298" s="138"/>
      <c r="NHF298" s="138"/>
      <c r="NHG298" s="138"/>
      <c r="NHH298" s="138"/>
      <c r="NHI298" s="138"/>
      <c r="NHJ298" s="138"/>
      <c r="NHK298" s="138"/>
      <c r="NHL298" s="138"/>
      <c r="NHM298" s="138"/>
      <c r="NHN298" s="138"/>
      <c r="NHO298" s="138"/>
      <c r="NHP298" s="138"/>
      <c r="NHQ298" s="138"/>
      <c r="NHR298" s="138"/>
      <c r="NHS298" s="138"/>
      <c r="NHT298" s="138"/>
      <c r="NHU298" s="138"/>
      <c r="NHV298" s="138"/>
      <c r="NHW298" s="138"/>
      <c r="NHX298" s="138"/>
      <c r="NHY298" s="138"/>
      <c r="NHZ298" s="138"/>
      <c r="NIA298" s="138"/>
      <c r="NIB298" s="138"/>
      <c r="NIC298" s="138"/>
      <c r="NID298" s="138"/>
      <c r="NIE298" s="138"/>
      <c r="NIF298" s="138"/>
      <c r="NIG298" s="138"/>
      <c r="NIH298" s="138"/>
      <c r="NII298" s="138"/>
      <c r="NIJ298" s="138"/>
      <c r="NIK298" s="138"/>
      <c r="NIL298" s="138"/>
      <c r="NIM298" s="138"/>
      <c r="NIN298" s="138"/>
      <c r="NIO298" s="138"/>
      <c r="NIP298" s="138"/>
      <c r="NIQ298" s="138"/>
      <c r="NIR298" s="138"/>
      <c r="NIS298" s="138"/>
      <c r="NIT298" s="138"/>
      <c r="NIU298" s="138"/>
      <c r="NIV298" s="138"/>
      <c r="NIW298" s="138"/>
      <c r="NIX298" s="138"/>
      <c r="NIY298" s="138"/>
      <c r="NIZ298" s="138"/>
      <c r="NJA298" s="138"/>
      <c r="NJB298" s="138"/>
      <c r="NJC298" s="138"/>
      <c r="NJD298" s="138"/>
      <c r="NJE298" s="138"/>
      <c r="NJF298" s="138"/>
      <c r="NJG298" s="138"/>
      <c r="NJH298" s="138"/>
      <c r="NJI298" s="138"/>
      <c r="NJJ298" s="138"/>
      <c r="NJK298" s="138"/>
      <c r="NJL298" s="138"/>
      <c r="NJM298" s="138"/>
      <c r="NJN298" s="138"/>
      <c r="NJO298" s="138"/>
      <c r="NJP298" s="138"/>
      <c r="NJQ298" s="138"/>
      <c r="NJR298" s="138"/>
      <c r="NJS298" s="138"/>
      <c r="NJT298" s="138"/>
      <c r="NJU298" s="138"/>
      <c r="NJV298" s="138"/>
      <c r="NJW298" s="138"/>
      <c r="NJX298" s="138"/>
      <c r="NJY298" s="138"/>
      <c r="NJZ298" s="138"/>
      <c r="NKA298" s="138"/>
      <c r="NKB298" s="138"/>
      <c r="NKC298" s="138"/>
      <c r="NKD298" s="138"/>
      <c r="NKE298" s="138"/>
      <c r="NKF298" s="138"/>
      <c r="NKG298" s="138"/>
      <c r="NKH298" s="138"/>
      <c r="NKI298" s="138"/>
      <c r="NKJ298" s="138"/>
      <c r="NKK298" s="138"/>
      <c r="NKL298" s="138"/>
      <c r="NKM298" s="138"/>
      <c r="NKN298" s="138"/>
      <c r="NKO298" s="138"/>
      <c r="NKP298" s="138"/>
      <c r="NKQ298" s="138"/>
      <c r="NKR298" s="138"/>
      <c r="NKS298" s="138"/>
      <c r="NKT298" s="138"/>
      <c r="NKU298" s="138"/>
      <c r="NKV298" s="138"/>
      <c r="NKW298" s="138"/>
      <c r="NKX298" s="138"/>
      <c r="NKY298" s="138"/>
      <c r="NKZ298" s="138"/>
      <c r="NLA298" s="138"/>
      <c r="NLB298" s="138"/>
      <c r="NLC298" s="138"/>
      <c r="NLD298" s="138"/>
      <c r="NLE298" s="138"/>
      <c r="NLF298" s="138"/>
      <c r="NLG298" s="138"/>
      <c r="NLH298" s="138"/>
      <c r="NLI298" s="138"/>
      <c r="NLJ298" s="138"/>
      <c r="NLK298" s="138"/>
      <c r="NLL298" s="138"/>
      <c r="NLM298" s="138"/>
      <c r="NLN298" s="138"/>
      <c r="NLO298" s="138"/>
      <c r="NLP298" s="138"/>
      <c r="NLQ298" s="138"/>
      <c r="NLR298" s="138"/>
      <c r="NLS298" s="138"/>
      <c r="NLT298" s="138"/>
      <c r="NLU298" s="138"/>
      <c r="NLV298" s="138"/>
      <c r="NLW298" s="138"/>
      <c r="NLX298" s="138"/>
      <c r="NLY298" s="138"/>
      <c r="NLZ298" s="138"/>
      <c r="NMA298" s="138"/>
      <c r="NMB298" s="138"/>
      <c r="NMC298" s="138"/>
      <c r="NMD298" s="138"/>
      <c r="NME298" s="138"/>
      <c r="NMF298" s="138"/>
      <c r="NMG298" s="138"/>
      <c r="NMH298" s="138"/>
      <c r="NMI298" s="138"/>
      <c r="NMJ298" s="138"/>
      <c r="NMK298" s="138"/>
      <c r="NML298" s="138"/>
      <c r="NMM298" s="138"/>
      <c r="NMN298" s="138"/>
      <c r="NMO298" s="138"/>
      <c r="NMP298" s="138"/>
      <c r="NMQ298" s="138"/>
      <c r="NMR298" s="138"/>
      <c r="NMS298" s="138"/>
      <c r="NMT298" s="138"/>
      <c r="NMU298" s="138"/>
      <c r="NMV298" s="138"/>
      <c r="NMW298" s="138"/>
      <c r="NMX298" s="138"/>
      <c r="NMY298" s="138"/>
      <c r="NMZ298" s="138"/>
      <c r="NNA298" s="138"/>
      <c r="NNB298" s="138"/>
      <c r="NNC298" s="138"/>
      <c r="NND298" s="138"/>
      <c r="NNE298" s="138"/>
      <c r="NNF298" s="138"/>
      <c r="NNG298" s="138"/>
      <c r="NNH298" s="138"/>
      <c r="NNI298" s="138"/>
      <c r="NNJ298" s="138"/>
      <c r="NNK298" s="138"/>
      <c r="NNL298" s="138"/>
      <c r="NNM298" s="138"/>
      <c r="NNN298" s="138"/>
      <c r="NNO298" s="138"/>
      <c r="NNP298" s="138"/>
      <c r="NNQ298" s="138"/>
      <c r="NNR298" s="138"/>
      <c r="NNS298" s="138"/>
      <c r="NNT298" s="138"/>
      <c r="NNU298" s="138"/>
      <c r="NNV298" s="138"/>
      <c r="NNW298" s="138"/>
      <c r="NNX298" s="138"/>
      <c r="NNY298" s="138"/>
      <c r="NNZ298" s="138"/>
      <c r="NOA298" s="138"/>
      <c r="NOB298" s="138"/>
      <c r="NOC298" s="138"/>
      <c r="NOD298" s="138"/>
      <c r="NOE298" s="138"/>
      <c r="NOF298" s="138"/>
      <c r="NOG298" s="138"/>
      <c r="NOH298" s="138"/>
      <c r="NOI298" s="138"/>
      <c r="NOJ298" s="138"/>
      <c r="NOK298" s="138"/>
      <c r="NOL298" s="138"/>
      <c r="NOM298" s="138"/>
      <c r="NON298" s="138"/>
      <c r="NOO298" s="138"/>
      <c r="NOP298" s="138"/>
      <c r="NOQ298" s="138"/>
      <c r="NOR298" s="138"/>
      <c r="NOS298" s="138"/>
      <c r="NOT298" s="138"/>
      <c r="NOU298" s="138"/>
      <c r="NOV298" s="138"/>
      <c r="NOW298" s="138"/>
      <c r="NOX298" s="138"/>
      <c r="NOY298" s="138"/>
      <c r="NOZ298" s="138"/>
      <c r="NPA298" s="138"/>
      <c r="NPB298" s="138"/>
      <c r="NPC298" s="138"/>
      <c r="NPD298" s="138"/>
      <c r="NPE298" s="138"/>
      <c r="NPF298" s="138"/>
      <c r="NPG298" s="138"/>
      <c r="NPH298" s="138"/>
      <c r="NPI298" s="138"/>
      <c r="NPJ298" s="138"/>
      <c r="NPK298" s="138"/>
      <c r="NPL298" s="138"/>
      <c r="NPM298" s="138"/>
      <c r="NPN298" s="138"/>
      <c r="NPO298" s="138"/>
      <c r="NPP298" s="138"/>
      <c r="NPQ298" s="138"/>
      <c r="NPR298" s="138"/>
      <c r="NPS298" s="138"/>
      <c r="NPT298" s="138"/>
      <c r="NPU298" s="138"/>
      <c r="NPV298" s="138"/>
      <c r="NPW298" s="138"/>
      <c r="NPX298" s="138"/>
      <c r="NPY298" s="138"/>
      <c r="NPZ298" s="138"/>
      <c r="NQA298" s="138"/>
      <c r="NQB298" s="138"/>
      <c r="NQC298" s="138"/>
      <c r="NQD298" s="138"/>
      <c r="NQE298" s="138"/>
      <c r="NQF298" s="138"/>
      <c r="NQG298" s="138"/>
      <c r="NQH298" s="138"/>
      <c r="NQI298" s="138"/>
      <c r="NQJ298" s="138"/>
      <c r="NQK298" s="138"/>
      <c r="NQL298" s="138"/>
      <c r="NQM298" s="138"/>
      <c r="NQN298" s="138"/>
      <c r="NQO298" s="138"/>
      <c r="NQP298" s="138"/>
      <c r="NQQ298" s="138"/>
      <c r="NQR298" s="138"/>
      <c r="NQS298" s="138"/>
      <c r="NQT298" s="138"/>
      <c r="NQU298" s="138"/>
      <c r="NQV298" s="138"/>
      <c r="NQW298" s="138"/>
      <c r="NQX298" s="138"/>
      <c r="NQY298" s="138"/>
      <c r="NQZ298" s="138"/>
      <c r="NRA298" s="138"/>
      <c r="NRB298" s="138"/>
      <c r="NRC298" s="138"/>
      <c r="NRD298" s="138"/>
      <c r="NRE298" s="138"/>
      <c r="NRF298" s="138"/>
      <c r="NRG298" s="138"/>
      <c r="NRH298" s="138"/>
      <c r="NRI298" s="138"/>
      <c r="NRJ298" s="138"/>
      <c r="NRK298" s="138"/>
      <c r="NRL298" s="138"/>
      <c r="NRM298" s="138"/>
      <c r="NRN298" s="138"/>
      <c r="NRO298" s="138"/>
      <c r="NRP298" s="138"/>
      <c r="NRQ298" s="138"/>
      <c r="NRR298" s="138"/>
      <c r="NRS298" s="138"/>
      <c r="NRT298" s="138"/>
      <c r="NRU298" s="138"/>
      <c r="NRV298" s="138"/>
      <c r="NRW298" s="138"/>
      <c r="NRX298" s="138"/>
      <c r="NRY298" s="138"/>
      <c r="NRZ298" s="138"/>
      <c r="NSA298" s="138"/>
      <c r="NSB298" s="138"/>
      <c r="NSC298" s="138"/>
      <c r="NSD298" s="138"/>
      <c r="NSE298" s="138"/>
      <c r="NSF298" s="138"/>
      <c r="NSG298" s="138"/>
      <c r="NSH298" s="138"/>
      <c r="NSI298" s="138"/>
      <c r="NSJ298" s="138"/>
      <c r="NSK298" s="138"/>
      <c r="NSL298" s="138"/>
      <c r="NSM298" s="138"/>
      <c r="NSN298" s="138"/>
      <c r="NSO298" s="138"/>
      <c r="NSP298" s="138"/>
      <c r="NSQ298" s="138"/>
      <c r="NSR298" s="138"/>
      <c r="NSS298" s="138"/>
      <c r="NST298" s="138"/>
      <c r="NSU298" s="138"/>
      <c r="NSV298" s="138"/>
      <c r="NSW298" s="138"/>
      <c r="NSX298" s="138"/>
      <c r="NSY298" s="138"/>
      <c r="NSZ298" s="138"/>
      <c r="NTA298" s="138"/>
      <c r="NTB298" s="138"/>
      <c r="NTC298" s="138"/>
      <c r="NTD298" s="138"/>
      <c r="NTE298" s="138"/>
      <c r="NTF298" s="138"/>
      <c r="NTG298" s="138"/>
      <c r="NTH298" s="138"/>
      <c r="NTI298" s="138"/>
      <c r="NTJ298" s="138"/>
      <c r="NTK298" s="138"/>
      <c r="NTL298" s="138"/>
      <c r="NTM298" s="138"/>
      <c r="NTN298" s="138"/>
      <c r="NTO298" s="138"/>
      <c r="NTP298" s="138"/>
      <c r="NTQ298" s="138"/>
      <c r="NTR298" s="138"/>
      <c r="NTS298" s="138"/>
      <c r="NTT298" s="138"/>
      <c r="NTU298" s="138"/>
      <c r="NTV298" s="138"/>
      <c r="NTW298" s="138"/>
      <c r="NTX298" s="138"/>
      <c r="NTY298" s="138"/>
      <c r="NTZ298" s="138"/>
      <c r="NUA298" s="138"/>
      <c r="NUB298" s="138"/>
      <c r="NUC298" s="138"/>
      <c r="NUD298" s="138"/>
      <c r="NUE298" s="138"/>
      <c r="NUF298" s="138"/>
      <c r="NUG298" s="138"/>
      <c r="NUH298" s="138"/>
      <c r="NUI298" s="138"/>
      <c r="NUJ298" s="138"/>
      <c r="NUK298" s="138"/>
      <c r="NUL298" s="138"/>
      <c r="NUM298" s="138"/>
      <c r="NUN298" s="138"/>
      <c r="NUO298" s="138"/>
      <c r="NUP298" s="138"/>
      <c r="NUQ298" s="138"/>
      <c r="NUR298" s="138"/>
      <c r="NUS298" s="138"/>
      <c r="NUT298" s="138"/>
      <c r="NUU298" s="138"/>
      <c r="NUV298" s="138"/>
      <c r="NUW298" s="138"/>
      <c r="NUX298" s="138"/>
      <c r="NUY298" s="138"/>
      <c r="NUZ298" s="138"/>
      <c r="NVA298" s="138"/>
      <c r="NVB298" s="138"/>
      <c r="NVC298" s="138"/>
      <c r="NVD298" s="138"/>
      <c r="NVE298" s="138"/>
      <c r="NVF298" s="138"/>
      <c r="NVG298" s="138"/>
      <c r="NVH298" s="138"/>
      <c r="NVI298" s="138"/>
      <c r="NVJ298" s="138"/>
      <c r="NVK298" s="138"/>
      <c r="NVL298" s="138"/>
      <c r="NVM298" s="138"/>
      <c r="NVN298" s="138"/>
      <c r="NVO298" s="138"/>
      <c r="NVP298" s="138"/>
      <c r="NVQ298" s="138"/>
      <c r="NVR298" s="138"/>
      <c r="NVS298" s="138"/>
      <c r="NVT298" s="138"/>
      <c r="NVU298" s="138"/>
      <c r="NVV298" s="138"/>
      <c r="NVW298" s="138"/>
      <c r="NVX298" s="138"/>
      <c r="NVY298" s="138"/>
      <c r="NVZ298" s="138"/>
      <c r="NWA298" s="138"/>
      <c r="NWB298" s="138"/>
      <c r="NWC298" s="138"/>
      <c r="NWD298" s="138"/>
      <c r="NWE298" s="138"/>
      <c r="NWF298" s="138"/>
      <c r="NWG298" s="138"/>
      <c r="NWH298" s="138"/>
      <c r="NWI298" s="138"/>
      <c r="NWJ298" s="138"/>
      <c r="NWK298" s="138"/>
      <c r="NWL298" s="138"/>
      <c r="NWM298" s="138"/>
      <c r="NWN298" s="138"/>
      <c r="NWO298" s="138"/>
      <c r="NWP298" s="138"/>
      <c r="NWQ298" s="138"/>
      <c r="NWR298" s="138"/>
      <c r="NWS298" s="138"/>
      <c r="NWT298" s="138"/>
      <c r="NWU298" s="138"/>
      <c r="NWV298" s="138"/>
      <c r="NWW298" s="138"/>
      <c r="NWX298" s="138"/>
      <c r="NWY298" s="138"/>
      <c r="NWZ298" s="138"/>
      <c r="NXA298" s="138"/>
      <c r="NXB298" s="138"/>
      <c r="NXC298" s="138"/>
      <c r="NXD298" s="138"/>
      <c r="NXE298" s="138"/>
      <c r="NXF298" s="138"/>
      <c r="NXG298" s="138"/>
      <c r="NXH298" s="138"/>
      <c r="NXI298" s="138"/>
      <c r="NXJ298" s="138"/>
      <c r="NXK298" s="138"/>
      <c r="NXL298" s="138"/>
      <c r="NXM298" s="138"/>
      <c r="NXN298" s="138"/>
      <c r="NXO298" s="138"/>
      <c r="NXP298" s="138"/>
      <c r="NXQ298" s="138"/>
      <c r="NXR298" s="138"/>
      <c r="NXS298" s="138"/>
      <c r="NXT298" s="138"/>
      <c r="NXU298" s="138"/>
      <c r="NXV298" s="138"/>
      <c r="NXW298" s="138"/>
      <c r="NXX298" s="138"/>
      <c r="NXY298" s="138"/>
      <c r="NXZ298" s="138"/>
      <c r="NYA298" s="138"/>
      <c r="NYB298" s="138"/>
      <c r="NYC298" s="138"/>
      <c r="NYD298" s="138"/>
      <c r="NYE298" s="138"/>
      <c r="NYF298" s="138"/>
      <c r="NYG298" s="138"/>
      <c r="NYH298" s="138"/>
      <c r="NYI298" s="138"/>
      <c r="NYJ298" s="138"/>
      <c r="NYK298" s="138"/>
      <c r="NYL298" s="138"/>
      <c r="NYM298" s="138"/>
      <c r="NYN298" s="138"/>
      <c r="NYO298" s="138"/>
      <c r="NYP298" s="138"/>
      <c r="NYQ298" s="138"/>
      <c r="NYR298" s="138"/>
      <c r="NYS298" s="138"/>
      <c r="NYT298" s="138"/>
      <c r="NYU298" s="138"/>
      <c r="NYV298" s="138"/>
      <c r="NYW298" s="138"/>
      <c r="NYX298" s="138"/>
      <c r="NYY298" s="138"/>
      <c r="NYZ298" s="138"/>
      <c r="NZA298" s="138"/>
      <c r="NZB298" s="138"/>
      <c r="NZC298" s="138"/>
      <c r="NZD298" s="138"/>
      <c r="NZE298" s="138"/>
      <c r="NZF298" s="138"/>
      <c r="NZG298" s="138"/>
      <c r="NZH298" s="138"/>
      <c r="NZI298" s="138"/>
      <c r="NZJ298" s="138"/>
      <c r="NZK298" s="138"/>
      <c r="NZL298" s="138"/>
      <c r="NZM298" s="138"/>
      <c r="NZN298" s="138"/>
      <c r="NZO298" s="138"/>
      <c r="NZP298" s="138"/>
      <c r="NZQ298" s="138"/>
      <c r="NZR298" s="138"/>
      <c r="NZS298" s="138"/>
      <c r="NZT298" s="138"/>
      <c r="NZU298" s="138"/>
      <c r="NZV298" s="138"/>
      <c r="NZW298" s="138"/>
      <c r="NZX298" s="138"/>
      <c r="NZY298" s="138"/>
      <c r="NZZ298" s="138"/>
      <c r="OAA298" s="138"/>
      <c r="OAB298" s="138"/>
      <c r="OAC298" s="138"/>
      <c r="OAD298" s="138"/>
      <c r="OAE298" s="138"/>
      <c r="OAF298" s="138"/>
      <c r="OAG298" s="138"/>
      <c r="OAH298" s="138"/>
      <c r="OAI298" s="138"/>
      <c r="OAJ298" s="138"/>
      <c r="OAK298" s="138"/>
      <c r="OAL298" s="138"/>
      <c r="OAM298" s="138"/>
      <c r="OAN298" s="138"/>
      <c r="OAO298" s="138"/>
      <c r="OAP298" s="138"/>
      <c r="OAQ298" s="138"/>
      <c r="OAR298" s="138"/>
      <c r="OAS298" s="138"/>
      <c r="OAT298" s="138"/>
      <c r="OAU298" s="138"/>
      <c r="OAV298" s="138"/>
      <c r="OAW298" s="138"/>
      <c r="OAX298" s="138"/>
      <c r="OAY298" s="138"/>
      <c r="OAZ298" s="138"/>
      <c r="OBA298" s="138"/>
      <c r="OBB298" s="138"/>
      <c r="OBC298" s="138"/>
      <c r="OBD298" s="138"/>
      <c r="OBE298" s="138"/>
      <c r="OBF298" s="138"/>
      <c r="OBG298" s="138"/>
      <c r="OBH298" s="138"/>
      <c r="OBI298" s="138"/>
      <c r="OBJ298" s="138"/>
      <c r="OBK298" s="138"/>
      <c r="OBL298" s="138"/>
      <c r="OBM298" s="138"/>
      <c r="OBN298" s="138"/>
      <c r="OBO298" s="138"/>
      <c r="OBP298" s="138"/>
      <c r="OBQ298" s="138"/>
      <c r="OBR298" s="138"/>
      <c r="OBS298" s="138"/>
      <c r="OBT298" s="138"/>
      <c r="OBU298" s="138"/>
      <c r="OBV298" s="138"/>
      <c r="OBW298" s="138"/>
      <c r="OBX298" s="138"/>
      <c r="OBY298" s="138"/>
      <c r="OBZ298" s="138"/>
      <c r="OCA298" s="138"/>
      <c r="OCB298" s="138"/>
      <c r="OCC298" s="138"/>
      <c r="OCD298" s="138"/>
      <c r="OCE298" s="138"/>
      <c r="OCF298" s="138"/>
      <c r="OCG298" s="138"/>
      <c r="OCH298" s="138"/>
      <c r="OCI298" s="138"/>
      <c r="OCJ298" s="138"/>
      <c r="OCK298" s="138"/>
      <c r="OCL298" s="138"/>
      <c r="OCM298" s="138"/>
      <c r="OCN298" s="138"/>
      <c r="OCO298" s="138"/>
      <c r="OCP298" s="138"/>
      <c r="OCQ298" s="138"/>
      <c r="OCR298" s="138"/>
      <c r="OCS298" s="138"/>
      <c r="OCT298" s="138"/>
      <c r="OCU298" s="138"/>
      <c r="OCV298" s="138"/>
      <c r="OCW298" s="138"/>
      <c r="OCX298" s="138"/>
      <c r="OCY298" s="138"/>
      <c r="OCZ298" s="138"/>
      <c r="ODA298" s="138"/>
      <c r="ODB298" s="138"/>
      <c r="ODC298" s="138"/>
      <c r="ODD298" s="138"/>
      <c r="ODE298" s="138"/>
      <c r="ODF298" s="138"/>
      <c r="ODG298" s="138"/>
      <c r="ODH298" s="138"/>
      <c r="ODI298" s="138"/>
      <c r="ODJ298" s="138"/>
      <c r="ODK298" s="138"/>
      <c r="ODL298" s="138"/>
      <c r="ODM298" s="138"/>
      <c r="ODN298" s="138"/>
      <c r="ODO298" s="138"/>
      <c r="ODP298" s="138"/>
      <c r="ODQ298" s="138"/>
      <c r="ODR298" s="138"/>
      <c r="ODS298" s="138"/>
      <c r="ODT298" s="138"/>
      <c r="ODU298" s="138"/>
      <c r="ODV298" s="138"/>
      <c r="ODW298" s="138"/>
      <c r="ODX298" s="138"/>
      <c r="ODY298" s="138"/>
      <c r="ODZ298" s="138"/>
      <c r="OEA298" s="138"/>
      <c r="OEB298" s="138"/>
      <c r="OEC298" s="138"/>
      <c r="OED298" s="138"/>
      <c r="OEE298" s="138"/>
      <c r="OEF298" s="138"/>
      <c r="OEG298" s="138"/>
      <c r="OEH298" s="138"/>
      <c r="OEI298" s="138"/>
      <c r="OEJ298" s="138"/>
      <c r="OEK298" s="138"/>
      <c r="OEL298" s="138"/>
      <c r="OEM298" s="138"/>
      <c r="OEN298" s="138"/>
      <c r="OEO298" s="138"/>
      <c r="OEP298" s="138"/>
      <c r="OEQ298" s="138"/>
      <c r="OER298" s="138"/>
      <c r="OES298" s="138"/>
      <c r="OET298" s="138"/>
      <c r="OEU298" s="138"/>
      <c r="OEV298" s="138"/>
      <c r="OEW298" s="138"/>
      <c r="OEX298" s="138"/>
      <c r="OEY298" s="138"/>
      <c r="OEZ298" s="138"/>
      <c r="OFA298" s="138"/>
      <c r="OFB298" s="138"/>
      <c r="OFC298" s="138"/>
      <c r="OFD298" s="138"/>
      <c r="OFE298" s="138"/>
      <c r="OFF298" s="138"/>
      <c r="OFG298" s="138"/>
      <c r="OFH298" s="138"/>
      <c r="OFI298" s="138"/>
      <c r="OFJ298" s="138"/>
      <c r="OFK298" s="138"/>
      <c r="OFL298" s="138"/>
      <c r="OFM298" s="138"/>
      <c r="OFN298" s="138"/>
      <c r="OFO298" s="138"/>
      <c r="OFP298" s="138"/>
      <c r="OFQ298" s="138"/>
      <c r="OFR298" s="138"/>
      <c r="OFS298" s="138"/>
      <c r="OFT298" s="138"/>
      <c r="OFU298" s="138"/>
      <c r="OFV298" s="138"/>
      <c r="OFW298" s="138"/>
      <c r="OFX298" s="138"/>
      <c r="OFY298" s="138"/>
      <c r="OFZ298" s="138"/>
      <c r="OGA298" s="138"/>
      <c r="OGB298" s="138"/>
      <c r="OGC298" s="138"/>
      <c r="OGD298" s="138"/>
      <c r="OGE298" s="138"/>
      <c r="OGF298" s="138"/>
      <c r="OGG298" s="138"/>
      <c r="OGH298" s="138"/>
      <c r="OGI298" s="138"/>
      <c r="OGJ298" s="138"/>
      <c r="OGK298" s="138"/>
      <c r="OGL298" s="138"/>
      <c r="OGM298" s="138"/>
      <c r="OGN298" s="138"/>
      <c r="OGO298" s="138"/>
      <c r="OGP298" s="138"/>
      <c r="OGQ298" s="138"/>
      <c r="OGR298" s="138"/>
      <c r="OGS298" s="138"/>
      <c r="OGT298" s="138"/>
      <c r="OGU298" s="138"/>
      <c r="OGV298" s="138"/>
      <c r="OGW298" s="138"/>
      <c r="OGX298" s="138"/>
      <c r="OGY298" s="138"/>
      <c r="OGZ298" s="138"/>
      <c r="OHA298" s="138"/>
      <c r="OHB298" s="138"/>
      <c r="OHC298" s="138"/>
      <c r="OHD298" s="138"/>
      <c r="OHE298" s="138"/>
      <c r="OHF298" s="138"/>
      <c r="OHG298" s="138"/>
      <c r="OHH298" s="138"/>
      <c r="OHI298" s="138"/>
      <c r="OHJ298" s="138"/>
      <c r="OHK298" s="138"/>
      <c r="OHL298" s="138"/>
      <c r="OHM298" s="138"/>
      <c r="OHN298" s="138"/>
      <c r="OHO298" s="138"/>
      <c r="OHP298" s="138"/>
      <c r="OHQ298" s="138"/>
      <c r="OHR298" s="138"/>
      <c r="OHS298" s="138"/>
      <c r="OHT298" s="138"/>
      <c r="OHU298" s="138"/>
      <c r="OHV298" s="138"/>
      <c r="OHW298" s="138"/>
      <c r="OHX298" s="138"/>
      <c r="OHY298" s="138"/>
      <c r="OHZ298" s="138"/>
      <c r="OIA298" s="138"/>
      <c r="OIB298" s="138"/>
      <c r="OIC298" s="138"/>
      <c r="OID298" s="138"/>
      <c r="OIE298" s="138"/>
      <c r="OIF298" s="138"/>
      <c r="OIG298" s="138"/>
      <c r="OIH298" s="138"/>
      <c r="OII298" s="138"/>
      <c r="OIJ298" s="138"/>
      <c r="OIK298" s="138"/>
      <c r="OIL298" s="138"/>
      <c r="OIM298" s="138"/>
      <c r="OIN298" s="138"/>
      <c r="OIO298" s="138"/>
      <c r="OIP298" s="138"/>
      <c r="OIQ298" s="138"/>
      <c r="OIR298" s="138"/>
      <c r="OIS298" s="138"/>
      <c r="OIT298" s="138"/>
      <c r="OIU298" s="138"/>
      <c r="OIV298" s="138"/>
      <c r="OIW298" s="138"/>
      <c r="OIX298" s="138"/>
      <c r="OIY298" s="138"/>
      <c r="OIZ298" s="138"/>
      <c r="OJA298" s="138"/>
      <c r="OJB298" s="138"/>
      <c r="OJC298" s="138"/>
      <c r="OJD298" s="138"/>
      <c r="OJE298" s="138"/>
      <c r="OJF298" s="138"/>
      <c r="OJG298" s="138"/>
      <c r="OJH298" s="138"/>
      <c r="OJI298" s="138"/>
      <c r="OJJ298" s="138"/>
      <c r="OJK298" s="138"/>
      <c r="OJL298" s="138"/>
      <c r="OJM298" s="138"/>
      <c r="OJN298" s="138"/>
      <c r="OJO298" s="138"/>
      <c r="OJP298" s="138"/>
      <c r="OJQ298" s="138"/>
      <c r="OJR298" s="138"/>
      <c r="OJS298" s="138"/>
      <c r="OJT298" s="138"/>
      <c r="OJU298" s="138"/>
      <c r="OJV298" s="138"/>
      <c r="OJW298" s="138"/>
      <c r="OJX298" s="138"/>
      <c r="OJY298" s="138"/>
      <c r="OJZ298" s="138"/>
      <c r="OKA298" s="138"/>
      <c r="OKB298" s="138"/>
      <c r="OKC298" s="138"/>
      <c r="OKD298" s="138"/>
      <c r="OKE298" s="138"/>
      <c r="OKF298" s="138"/>
      <c r="OKG298" s="138"/>
      <c r="OKH298" s="138"/>
      <c r="OKI298" s="138"/>
      <c r="OKJ298" s="138"/>
      <c r="OKK298" s="138"/>
      <c r="OKL298" s="138"/>
      <c r="OKM298" s="138"/>
      <c r="OKN298" s="138"/>
      <c r="OKO298" s="138"/>
      <c r="OKP298" s="138"/>
      <c r="OKQ298" s="138"/>
      <c r="OKR298" s="138"/>
      <c r="OKS298" s="138"/>
      <c r="OKT298" s="138"/>
      <c r="OKU298" s="138"/>
      <c r="OKV298" s="138"/>
      <c r="OKW298" s="138"/>
      <c r="OKX298" s="138"/>
      <c r="OKY298" s="138"/>
      <c r="OKZ298" s="138"/>
      <c r="OLA298" s="138"/>
      <c r="OLB298" s="138"/>
      <c r="OLC298" s="138"/>
      <c r="OLD298" s="138"/>
      <c r="OLE298" s="138"/>
      <c r="OLF298" s="138"/>
      <c r="OLG298" s="138"/>
      <c r="OLH298" s="138"/>
      <c r="OLI298" s="138"/>
      <c r="OLJ298" s="138"/>
      <c r="OLK298" s="138"/>
      <c r="OLL298" s="138"/>
      <c r="OLM298" s="138"/>
      <c r="OLN298" s="138"/>
      <c r="OLO298" s="138"/>
      <c r="OLP298" s="138"/>
      <c r="OLQ298" s="138"/>
      <c r="OLR298" s="138"/>
      <c r="OLS298" s="138"/>
      <c r="OLT298" s="138"/>
      <c r="OLU298" s="138"/>
      <c r="OLV298" s="138"/>
      <c r="OLW298" s="138"/>
      <c r="OLX298" s="138"/>
      <c r="OLY298" s="138"/>
      <c r="OLZ298" s="138"/>
      <c r="OMA298" s="138"/>
      <c r="OMB298" s="138"/>
      <c r="OMC298" s="138"/>
      <c r="OMD298" s="138"/>
      <c r="OME298" s="138"/>
      <c r="OMF298" s="138"/>
      <c r="OMG298" s="138"/>
      <c r="OMH298" s="138"/>
      <c r="OMI298" s="138"/>
      <c r="OMJ298" s="138"/>
      <c r="OMK298" s="138"/>
      <c r="OML298" s="138"/>
      <c r="OMM298" s="138"/>
      <c r="OMN298" s="138"/>
      <c r="OMO298" s="138"/>
      <c r="OMP298" s="138"/>
      <c r="OMQ298" s="138"/>
      <c r="OMR298" s="138"/>
      <c r="OMS298" s="138"/>
      <c r="OMT298" s="138"/>
      <c r="OMU298" s="138"/>
      <c r="OMV298" s="138"/>
      <c r="OMW298" s="138"/>
      <c r="OMX298" s="138"/>
      <c r="OMY298" s="138"/>
      <c r="OMZ298" s="138"/>
      <c r="ONA298" s="138"/>
      <c r="ONB298" s="138"/>
      <c r="ONC298" s="138"/>
      <c r="OND298" s="138"/>
      <c r="ONE298" s="138"/>
      <c r="ONF298" s="138"/>
      <c r="ONG298" s="138"/>
      <c r="ONH298" s="138"/>
      <c r="ONI298" s="138"/>
      <c r="ONJ298" s="138"/>
      <c r="ONK298" s="138"/>
      <c r="ONL298" s="138"/>
      <c r="ONM298" s="138"/>
      <c r="ONN298" s="138"/>
      <c r="ONO298" s="138"/>
      <c r="ONP298" s="138"/>
      <c r="ONQ298" s="138"/>
      <c r="ONR298" s="138"/>
      <c r="ONS298" s="138"/>
      <c r="ONT298" s="138"/>
      <c r="ONU298" s="138"/>
      <c r="ONV298" s="138"/>
      <c r="ONW298" s="138"/>
      <c r="ONX298" s="138"/>
      <c r="ONY298" s="138"/>
      <c r="ONZ298" s="138"/>
      <c r="OOA298" s="138"/>
      <c r="OOB298" s="138"/>
      <c r="OOC298" s="138"/>
      <c r="OOD298" s="138"/>
      <c r="OOE298" s="138"/>
      <c r="OOF298" s="138"/>
      <c r="OOG298" s="138"/>
      <c r="OOH298" s="138"/>
      <c r="OOI298" s="138"/>
      <c r="OOJ298" s="138"/>
      <c r="OOK298" s="138"/>
      <c r="OOL298" s="138"/>
      <c r="OOM298" s="138"/>
      <c r="OON298" s="138"/>
      <c r="OOO298" s="138"/>
      <c r="OOP298" s="138"/>
      <c r="OOQ298" s="138"/>
      <c r="OOR298" s="138"/>
      <c r="OOS298" s="138"/>
      <c r="OOT298" s="138"/>
      <c r="OOU298" s="138"/>
      <c r="OOV298" s="138"/>
      <c r="OOW298" s="138"/>
      <c r="OOX298" s="138"/>
      <c r="OOY298" s="138"/>
      <c r="OOZ298" s="138"/>
      <c r="OPA298" s="138"/>
      <c r="OPB298" s="138"/>
      <c r="OPC298" s="138"/>
      <c r="OPD298" s="138"/>
      <c r="OPE298" s="138"/>
      <c r="OPF298" s="138"/>
      <c r="OPG298" s="138"/>
      <c r="OPH298" s="138"/>
      <c r="OPI298" s="138"/>
      <c r="OPJ298" s="138"/>
      <c r="OPK298" s="138"/>
      <c r="OPL298" s="138"/>
      <c r="OPM298" s="138"/>
      <c r="OPN298" s="138"/>
      <c r="OPO298" s="138"/>
      <c r="OPP298" s="138"/>
      <c r="OPQ298" s="138"/>
      <c r="OPR298" s="138"/>
      <c r="OPS298" s="138"/>
      <c r="OPT298" s="138"/>
      <c r="OPU298" s="138"/>
      <c r="OPV298" s="138"/>
      <c r="OPW298" s="138"/>
      <c r="OPX298" s="138"/>
      <c r="OPY298" s="138"/>
      <c r="OPZ298" s="138"/>
      <c r="OQA298" s="138"/>
      <c r="OQB298" s="138"/>
      <c r="OQC298" s="138"/>
      <c r="OQD298" s="138"/>
      <c r="OQE298" s="138"/>
      <c r="OQF298" s="138"/>
      <c r="OQG298" s="138"/>
      <c r="OQH298" s="138"/>
      <c r="OQI298" s="138"/>
      <c r="OQJ298" s="138"/>
      <c r="OQK298" s="138"/>
      <c r="OQL298" s="138"/>
      <c r="OQM298" s="138"/>
      <c r="OQN298" s="138"/>
      <c r="OQO298" s="138"/>
      <c r="OQP298" s="138"/>
      <c r="OQQ298" s="138"/>
      <c r="OQR298" s="138"/>
      <c r="OQS298" s="138"/>
      <c r="OQT298" s="138"/>
      <c r="OQU298" s="138"/>
      <c r="OQV298" s="138"/>
      <c r="OQW298" s="138"/>
      <c r="OQX298" s="138"/>
      <c r="OQY298" s="138"/>
      <c r="OQZ298" s="138"/>
      <c r="ORA298" s="138"/>
      <c r="ORB298" s="138"/>
      <c r="ORC298" s="138"/>
      <c r="ORD298" s="138"/>
      <c r="ORE298" s="138"/>
      <c r="ORF298" s="138"/>
      <c r="ORG298" s="138"/>
      <c r="ORH298" s="138"/>
      <c r="ORI298" s="138"/>
      <c r="ORJ298" s="138"/>
      <c r="ORK298" s="138"/>
      <c r="ORL298" s="138"/>
      <c r="ORM298" s="138"/>
      <c r="ORN298" s="138"/>
      <c r="ORO298" s="138"/>
      <c r="ORP298" s="138"/>
      <c r="ORQ298" s="138"/>
      <c r="ORR298" s="138"/>
      <c r="ORS298" s="138"/>
      <c r="ORT298" s="138"/>
      <c r="ORU298" s="138"/>
      <c r="ORV298" s="138"/>
      <c r="ORW298" s="138"/>
      <c r="ORX298" s="138"/>
      <c r="ORY298" s="138"/>
      <c r="ORZ298" s="138"/>
      <c r="OSA298" s="138"/>
      <c r="OSB298" s="138"/>
      <c r="OSC298" s="138"/>
      <c r="OSD298" s="138"/>
      <c r="OSE298" s="138"/>
      <c r="OSF298" s="138"/>
      <c r="OSG298" s="138"/>
      <c r="OSH298" s="138"/>
      <c r="OSI298" s="138"/>
      <c r="OSJ298" s="138"/>
      <c r="OSK298" s="138"/>
      <c r="OSL298" s="138"/>
      <c r="OSM298" s="138"/>
      <c r="OSN298" s="138"/>
      <c r="OSO298" s="138"/>
      <c r="OSP298" s="138"/>
      <c r="OSQ298" s="138"/>
      <c r="OSR298" s="138"/>
      <c r="OSS298" s="138"/>
      <c r="OST298" s="138"/>
      <c r="OSU298" s="138"/>
      <c r="OSV298" s="138"/>
      <c r="OSW298" s="138"/>
      <c r="OSX298" s="138"/>
      <c r="OSY298" s="138"/>
      <c r="OSZ298" s="138"/>
      <c r="OTA298" s="138"/>
      <c r="OTB298" s="138"/>
      <c r="OTC298" s="138"/>
      <c r="OTD298" s="138"/>
      <c r="OTE298" s="138"/>
      <c r="OTF298" s="138"/>
      <c r="OTG298" s="138"/>
      <c r="OTH298" s="138"/>
      <c r="OTI298" s="138"/>
      <c r="OTJ298" s="138"/>
      <c r="OTK298" s="138"/>
      <c r="OTL298" s="138"/>
      <c r="OTM298" s="138"/>
      <c r="OTN298" s="138"/>
      <c r="OTO298" s="138"/>
      <c r="OTP298" s="138"/>
      <c r="OTQ298" s="138"/>
      <c r="OTR298" s="138"/>
      <c r="OTS298" s="138"/>
      <c r="OTT298" s="138"/>
      <c r="OTU298" s="138"/>
      <c r="OTV298" s="138"/>
      <c r="OTW298" s="138"/>
      <c r="OTX298" s="138"/>
      <c r="OTY298" s="138"/>
      <c r="OTZ298" s="138"/>
      <c r="OUA298" s="138"/>
      <c r="OUB298" s="138"/>
      <c r="OUC298" s="138"/>
      <c r="OUD298" s="138"/>
      <c r="OUE298" s="138"/>
      <c r="OUF298" s="138"/>
      <c r="OUG298" s="138"/>
      <c r="OUH298" s="138"/>
      <c r="OUI298" s="138"/>
      <c r="OUJ298" s="138"/>
      <c r="OUK298" s="138"/>
      <c r="OUL298" s="138"/>
      <c r="OUM298" s="138"/>
      <c r="OUN298" s="138"/>
      <c r="OUO298" s="138"/>
      <c r="OUP298" s="138"/>
      <c r="OUQ298" s="138"/>
      <c r="OUR298" s="138"/>
      <c r="OUS298" s="138"/>
      <c r="OUT298" s="138"/>
      <c r="OUU298" s="138"/>
      <c r="OUV298" s="138"/>
      <c r="OUW298" s="138"/>
      <c r="OUX298" s="138"/>
      <c r="OUY298" s="138"/>
      <c r="OUZ298" s="138"/>
      <c r="OVA298" s="138"/>
      <c r="OVB298" s="138"/>
      <c r="OVC298" s="138"/>
      <c r="OVD298" s="138"/>
      <c r="OVE298" s="138"/>
      <c r="OVF298" s="138"/>
      <c r="OVG298" s="138"/>
      <c r="OVH298" s="138"/>
      <c r="OVI298" s="138"/>
      <c r="OVJ298" s="138"/>
      <c r="OVK298" s="138"/>
      <c r="OVL298" s="138"/>
      <c r="OVM298" s="138"/>
      <c r="OVN298" s="138"/>
      <c r="OVO298" s="138"/>
      <c r="OVP298" s="138"/>
      <c r="OVQ298" s="138"/>
      <c r="OVR298" s="138"/>
      <c r="OVS298" s="138"/>
      <c r="OVT298" s="138"/>
      <c r="OVU298" s="138"/>
      <c r="OVV298" s="138"/>
      <c r="OVW298" s="138"/>
      <c r="OVX298" s="138"/>
      <c r="OVY298" s="138"/>
      <c r="OVZ298" s="138"/>
      <c r="OWA298" s="138"/>
      <c r="OWB298" s="138"/>
      <c r="OWC298" s="138"/>
      <c r="OWD298" s="138"/>
      <c r="OWE298" s="138"/>
      <c r="OWF298" s="138"/>
      <c r="OWG298" s="138"/>
      <c r="OWH298" s="138"/>
      <c r="OWI298" s="138"/>
      <c r="OWJ298" s="138"/>
      <c r="OWK298" s="138"/>
      <c r="OWL298" s="138"/>
      <c r="OWM298" s="138"/>
      <c r="OWN298" s="138"/>
      <c r="OWO298" s="138"/>
      <c r="OWP298" s="138"/>
      <c r="OWQ298" s="138"/>
      <c r="OWR298" s="138"/>
      <c r="OWS298" s="138"/>
      <c r="OWT298" s="138"/>
      <c r="OWU298" s="138"/>
      <c r="OWV298" s="138"/>
      <c r="OWW298" s="138"/>
      <c r="OWX298" s="138"/>
      <c r="OWY298" s="138"/>
      <c r="OWZ298" s="138"/>
      <c r="OXA298" s="138"/>
      <c r="OXB298" s="138"/>
      <c r="OXC298" s="138"/>
      <c r="OXD298" s="138"/>
      <c r="OXE298" s="138"/>
      <c r="OXF298" s="138"/>
      <c r="OXG298" s="138"/>
      <c r="OXH298" s="138"/>
      <c r="OXI298" s="138"/>
      <c r="OXJ298" s="138"/>
      <c r="OXK298" s="138"/>
      <c r="OXL298" s="138"/>
      <c r="OXM298" s="138"/>
      <c r="OXN298" s="138"/>
      <c r="OXO298" s="138"/>
      <c r="OXP298" s="138"/>
      <c r="OXQ298" s="138"/>
      <c r="OXR298" s="138"/>
      <c r="OXS298" s="138"/>
      <c r="OXT298" s="138"/>
      <c r="OXU298" s="138"/>
      <c r="OXV298" s="138"/>
      <c r="OXW298" s="138"/>
      <c r="OXX298" s="138"/>
      <c r="OXY298" s="138"/>
      <c r="OXZ298" s="138"/>
      <c r="OYA298" s="138"/>
      <c r="OYB298" s="138"/>
      <c r="OYC298" s="138"/>
      <c r="OYD298" s="138"/>
      <c r="OYE298" s="138"/>
      <c r="OYF298" s="138"/>
      <c r="OYG298" s="138"/>
      <c r="OYH298" s="138"/>
      <c r="OYI298" s="138"/>
      <c r="OYJ298" s="138"/>
      <c r="OYK298" s="138"/>
      <c r="OYL298" s="138"/>
      <c r="OYM298" s="138"/>
      <c r="OYN298" s="138"/>
      <c r="OYO298" s="138"/>
      <c r="OYP298" s="138"/>
      <c r="OYQ298" s="138"/>
      <c r="OYR298" s="138"/>
      <c r="OYS298" s="138"/>
      <c r="OYT298" s="138"/>
      <c r="OYU298" s="138"/>
      <c r="OYV298" s="138"/>
      <c r="OYW298" s="138"/>
      <c r="OYX298" s="138"/>
      <c r="OYY298" s="138"/>
      <c r="OYZ298" s="138"/>
      <c r="OZA298" s="138"/>
      <c r="OZB298" s="138"/>
      <c r="OZC298" s="138"/>
      <c r="OZD298" s="138"/>
      <c r="OZE298" s="138"/>
      <c r="OZF298" s="138"/>
      <c r="OZG298" s="138"/>
      <c r="OZH298" s="138"/>
      <c r="OZI298" s="138"/>
      <c r="OZJ298" s="138"/>
      <c r="OZK298" s="138"/>
      <c r="OZL298" s="138"/>
      <c r="OZM298" s="138"/>
      <c r="OZN298" s="138"/>
      <c r="OZO298" s="138"/>
      <c r="OZP298" s="138"/>
      <c r="OZQ298" s="138"/>
      <c r="OZR298" s="138"/>
      <c r="OZS298" s="138"/>
      <c r="OZT298" s="138"/>
      <c r="OZU298" s="138"/>
      <c r="OZV298" s="138"/>
      <c r="OZW298" s="138"/>
      <c r="OZX298" s="138"/>
      <c r="OZY298" s="138"/>
      <c r="OZZ298" s="138"/>
      <c r="PAA298" s="138"/>
      <c r="PAB298" s="138"/>
      <c r="PAC298" s="138"/>
      <c r="PAD298" s="138"/>
      <c r="PAE298" s="138"/>
      <c r="PAF298" s="138"/>
      <c r="PAG298" s="138"/>
      <c r="PAH298" s="138"/>
      <c r="PAI298" s="138"/>
      <c r="PAJ298" s="138"/>
      <c r="PAK298" s="138"/>
      <c r="PAL298" s="138"/>
      <c r="PAM298" s="138"/>
      <c r="PAN298" s="138"/>
      <c r="PAO298" s="138"/>
      <c r="PAP298" s="138"/>
      <c r="PAQ298" s="138"/>
      <c r="PAR298" s="138"/>
      <c r="PAS298" s="138"/>
      <c r="PAT298" s="138"/>
      <c r="PAU298" s="138"/>
      <c r="PAV298" s="138"/>
      <c r="PAW298" s="138"/>
      <c r="PAX298" s="138"/>
      <c r="PAY298" s="138"/>
      <c r="PAZ298" s="138"/>
      <c r="PBA298" s="138"/>
      <c r="PBB298" s="138"/>
      <c r="PBC298" s="138"/>
      <c r="PBD298" s="138"/>
      <c r="PBE298" s="138"/>
      <c r="PBF298" s="138"/>
      <c r="PBG298" s="138"/>
      <c r="PBH298" s="138"/>
      <c r="PBI298" s="138"/>
      <c r="PBJ298" s="138"/>
      <c r="PBK298" s="138"/>
      <c r="PBL298" s="138"/>
      <c r="PBM298" s="138"/>
      <c r="PBN298" s="138"/>
      <c r="PBO298" s="138"/>
      <c r="PBP298" s="138"/>
      <c r="PBQ298" s="138"/>
      <c r="PBR298" s="138"/>
      <c r="PBS298" s="138"/>
      <c r="PBT298" s="138"/>
      <c r="PBU298" s="138"/>
      <c r="PBV298" s="138"/>
      <c r="PBW298" s="138"/>
      <c r="PBX298" s="138"/>
      <c r="PBY298" s="138"/>
      <c r="PBZ298" s="138"/>
      <c r="PCA298" s="138"/>
      <c r="PCB298" s="138"/>
      <c r="PCC298" s="138"/>
      <c r="PCD298" s="138"/>
      <c r="PCE298" s="138"/>
      <c r="PCF298" s="138"/>
      <c r="PCG298" s="138"/>
      <c r="PCH298" s="138"/>
      <c r="PCI298" s="138"/>
      <c r="PCJ298" s="138"/>
      <c r="PCK298" s="138"/>
      <c r="PCL298" s="138"/>
      <c r="PCM298" s="138"/>
      <c r="PCN298" s="138"/>
      <c r="PCO298" s="138"/>
      <c r="PCP298" s="138"/>
      <c r="PCQ298" s="138"/>
      <c r="PCR298" s="138"/>
      <c r="PCS298" s="138"/>
      <c r="PCT298" s="138"/>
      <c r="PCU298" s="138"/>
      <c r="PCV298" s="138"/>
      <c r="PCW298" s="138"/>
      <c r="PCX298" s="138"/>
      <c r="PCY298" s="138"/>
      <c r="PCZ298" s="138"/>
      <c r="PDA298" s="138"/>
      <c r="PDB298" s="138"/>
      <c r="PDC298" s="138"/>
      <c r="PDD298" s="138"/>
      <c r="PDE298" s="138"/>
      <c r="PDF298" s="138"/>
      <c r="PDG298" s="138"/>
      <c r="PDH298" s="138"/>
      <c r="PDI298" s="138"/>
      <c r="PDJ298" s="138"/>
      <c r="PDK298" s="138"/>
      <c r="PDL298" s="138"/>
      <c r="PDM298" s="138"/>
      <c r="PDN298" s="138"/>
      <c r="PDO298" s="138"/>
      <c r="PDP298" s="138"/>
      <c r="PDQ298" s="138"/>
      <c r="PDR298" s="138"/>
      <c r="PDS298" s="138"/>
      <c r="PDT298" s="138"/>
      <c r="PDU298" s="138"/>
      <c r="PDV298" s="138"/>
      <c r="PDW298" s="138"/>
      <c r="PDX298" s="138"/>
      <c r="PDY298" s="138"/>
      <c r="PDZ298" s="138"/>
      <c r="PEA298" s="138"/>
      <c r="PEB298" s="138"/>
      <c r="PEC298" s="138"/>
      <c r="PED298" s="138"/>
      <c r="PEE298" s="138"/>
      <c r="PEF298" s="138"/>
      <c r="PEG298" s="138"/>
      <c r="PEH298" s="138"/>
      <c r="PEI298" s="138"/>
      <c r="PEJ298" s="138"/>
      <c r="PEK298" s="138"/>
      <c r="PEL298" s="138"/>
      <c r="PEM298" s="138"/>
      <c r="PEN298" s="138"/>
      <c r="PEO298" s="138"/>
      <c r="PEP298" s="138"/>
      <c r="PEQ298" s="138"/>
      <c r="PER298" s="138"/>
      <c r="PES298" s="138"/>
      <c r="PET298" s="138"/>
      <c r="PEU298" s="138"/>
      <c r="PEV298" s="138"/>
      <c r="PEW298" s="138"/>
      <c r="PEX298" s="138"/>
      <c r="PEY298" s="138"/>
      <c r="PEZ298" s="138"/>
      <c r="PFA298" s="138"/>
      <c r="PFB298" s="138"/>
      <c r="PFC298" s="138"/>
      <c r="PFD298" s="138"/>
      <c r="PFE298" s="138"/>
      <c r="PFF298" s="138"/>
      <c r="PFG298" s="138"/>
      <c r="PFH298" s="138"/>
      <c r="PFI298" s="138"/>
      <c r="PFJ298" s="138"/>
      <c r="PFK298" s="138"/>
      <c r="PFL298" s="138"/>
      <c r="PFM298" s="138"/>
      <c r="PFN298" s="138"/>
      <c r="PFO298" s="138"/>
      <c r="PFP298" s="138"/>
      <c r="PFQ298" s="138"/>
      <c r="PFR298" s="138"/>
      <c r="PFS298" s="138"/>
      <c r="PFT298" s="138"/>
      <c r="PFU298" s="138"/>
      <c r="PFV298" s="138"/>
      <c r="PFW298" s="138"/>
      <c r="PFX298" s="138"/>
      <c r="PFY298" s="138"/>
      <c r="PFZ298" s="138"/>
      <c r="PGA298" s="138"/>
      <c r="PGB298" s="138"/>
      <c r="PGC298" s="138"/>
      <c r="PGD298" s="138"/>
      <c r="PGE298" s="138"/>
      <c r="PGF298" s="138"/>
      <c r="PGG298" s="138"/>
      <c r="PGH298" s="138"/>
      <c r="PGI298" s="138"/>
      <c r="PGJ298" s="138"/>
      <c r="PGK298" s="138"/>
      <c r="PGL298" s="138"/>
      <c r="PGM298" s="138"/>
      <c r="PGN298" s="138"/>
      <c r="PGO298" s="138"/>
      <c r="PGP298" s="138"/>
      <c r="PGQ298" s="138"/>
      <c r="PGR298" s="138"/>
      <c r="PGS298" s="138"/>
      <c r="PGT298" s="138"/>
      <c r="PGU298" s="138"/>
      <c r="PGV298" s="138"/>
      <c r="PGW298" s="138"/>
      <c r="PGX298" s="138"/>
      <c r="PGY298" s="138"/>
      <c r="PGZ298" s="138"/>
      <c r="PHA298" s="138"/>
      <c r="PHB298" s="138"/>
      <c r="PHC298" s="138"/>
      <c r="PHD298" s="138"/>
      <c r="PHE298" s="138"/>
      <c r="PHF298" s="138"/>
      <c r="PHG298" s="138"/>
      <c r="PHH298" s="138"/>
      <c r="PHI298" s="138"/>
      <c r="PHJ298" s="138"/>
      <c r="PHK298" s="138"/>
      <c r="PHL298" s="138"/>
      <c r="PHM298" s="138"/>
      <c r="PHN298" s="138"/>
      <c r="PHO298" s="138"/>
      <c r="PHP298" s="138"/>
      <c r="PHQ298" s="138"/>
      <c r="PHR298" s="138"/>
      <c r="PHS298" s="138"/>
      <c r="PHT298" s="138"/>
      <c r="PHU298" s="138"/>
      <c r="PHV298" s="138"/>
      <c r="PHW298" s="138"/>
      <c r="PHX298" s="138"/>
      <c r="PHY298" s="138"/>
      <c r="PHZ298" s="138"/>
      <c r="PIA298" s="138"/>
      <c r="PIB298" s="138"/>
      <c r="PIC298" s="138"/>
      <c r="PID298" s="138"/>
      <c r="PIE298" s="138"/>
      <c r="PIF298" s="138"/>
      <c r="PIG298" s="138"/>
      <c r="PIH298" s="138"/>
      <c r="PII298" s="138"/>
      <c r="PIJ298" s="138"/>
      <c r="PIK298" s="138"/>
      <c r="PIL298" s="138"/>
      <c r="PIM298" s="138"/>
      <c r="PIN298" s="138"/>
      <c r="PIO298" s="138"/>
      <c r="PIP298" s="138"/>
      <c r="PIQ298" s="138"/>
      <c r="PIR298" s="138"/>
      <c r="PIS298" s="138"/>
      <c r="PIT298" s="138"/>
      <c r="PIU298" s="138"/>
      <c r="PIV298" s="138"/>
      <c r="PIW298" s="138"/>
      <c r="PIX298" s="138"/>
      <c r="PIY298" s="138"/>
      <c r="PIZ298" s="138"/>
      <c r="PJA298" s="138"/>
      <c r="PJB298" s="138"/>
      <c r="PJC298" s="138"/>
      <c r="PJD298" s="138"/>
      <c r="PJE298" s="138"/>
      <c r="PJF298" s="138"/>
      <c r="PJG298" s="138"/>
      <c r="PJH298" s="138"/>
      <c r="PJI298" s="138"/>
      <c r="PJJ298" s="138"/>
      <c r="PJK298" s="138"/>
      <c r="PJL298" s="138"/>
      <c r="PJM298" s="138"/>
      <c r="PJN298" s="138"/>
      <c r="PJO298" s="138"/>
      <c r="PJP298" s="138"/>
      <c r="PJQ298" s="138"/>
      <c r="PJR298" s="138"/>
      <c r="PJS298" s="138"/>
      <c r="PJT298" s="138"/>
      <c r="PJU298" s="138"/>
      <c r="PJV298" s="138"/>
      <c r="PJW298" s="138"/>
      <c r="PJX298" s="138"/>
      <c r="PJY298" s="138"/>
      <c r="PJZ298" s="138"/>
      <c r="PKA298" s="138"/>
      <c r="PKB298" s="138"/>
      <c r="PKC298" s="138"/>
      <c r="PKD298" s="138"/>
      <c r="PKE298" s="138"/>
      <c r="PKF298" s="138"/>
      <c r="PKG298" s="138"/>
      <c r="PKH298" s="138"/>
      <c r="PKI298" s="138"/>
      <c r="PKJ298" s="138"/>
      <c r="PKK298" s="138"/>
      <c r="PKL298" s="138"/>
      <c r="PKM298" s="138"/>
      <c r="PKN298" s="138"/>
      <c r="PKO298" s="138"/>
      <c r="PKP298" s="138"/>
      <c r="PKQ298" s="138"/>
      <c r="PKR298" s="138"/>
      <c r="PKS298" s="138"/>
      <c r="PKT298" s="138"/>
      <c r="PKU298" s="138"/>
      <c r="PKV298" s="138"/>
      <c r="PKW298" s="138"/>
      <c r="PKX298" s="138"/>
      <c r="PKY298" s="138"/>
      <c r="PKZ298" s="138"/>
      <c r="PLA298" s="138"/>
      <c r="PLB298" s="138"/>
      <c r="PLC298" s="138"/>
      <c r="PLD298" s="138"/>
      <c r="PLE298" s="138"/>
      <c r="PLF298" s="138"/>
      <c r="PLG298" s="138"/>
      <c r="PLH298" s="138"/>
      <c r="PLI298" s="138"/>
      <c r="PLJ298" s="138"/>
      <c r="PLK298" s="138"/>
      <c r="PLL298" s="138"/>
      <c r="PLM298" s="138"/>
      <c r="PLN298" s="138"/>
      <c r="PLO298" s="138"/>
      <c r="PLP298" s="138"/>
      <c r="PLQ298" s="138"/>
      <c r="PLR298" s="138"/>
      <c r="PLS298" s="138"/>
      <c r="PLT298" s="138"/>
      <c r="PLU298" s="138"/>
      <c r="PLV298" s="138"/>
      <c r="PLW298" s="138"/>
      <c r="PLX298" s="138"/>
      <c r="PLY298" s="138"/>
      <c r="PLZ298" s="138"/>
      <c r="PMA298" s="138"/>
      <c r="PMB298" s="138"/>
      <c r="PMC298" s="138"/>
      <c r="PMD298" s="138"/>
      <c r="PME298" s="138"/>
      <c r="PMF298" s="138"/>
      <c r="PMG298" s="138"/>
      <c r="PMH298" s="138"/>
      <c r="PMI298" s="138"/>
      <c r="PMJ298" s="138"/>
      <c r="PMK298" s="138"/>
      <c r="PML298" s="138"/>
      <c r="PMM298" s="138"/>
      <c r="PMN298" s="138"/>
      <c r="PMO298" s="138"/>
      <c r="PMP298" s="138"/>
      <c r="PMQ298" s="138"/>
      <c r="PMR298" s="138"/>
      <c r="PMS298" s="138"/>
      <c r="PMT298" s="138"/>
      <c r="PMU298" s="138"/>
      <c r="PMV298" s="138"/>
      <c r="PMW298" s="138"/>
      <c r="PMX298" s="138"/>
      <c r="PMY298" s="138"/>
      <c r="PMZ298" s="138"/>
      <c r="PNA298" s="138"/>
      <c r="PNB298" s="138"/>
      <c r="PNC298" s="138"/>
      <c r="PND298" s="138"/>
      <c r="PNE298" s="138"/>
      <c r="PNF298" s="138"/>
      <c r="PNG298" s="138"/>
      <c r="PNH298" s="138"/>
      <c r="PNI298" s="138"/>
      <c r="PNJ298" s="138"/>
      <c r="PNK298" s="138"/>
      <c r="PNL298" s="138"/>
      <c r="PNM298" s="138"/>
      <c r="PNN298" s="138"/>
      <c r="PNO298" s="138"/>
      <c r="PNP298" s="138"/>
      <c r="PNQ298" s="138"/>
      <c r="PNR298" s="138"/>
      <c r="PNS298" s="138"/>
      <c r="PNT298" s="138"/>
      <c r="PNU298" s="138"/>
      <c r="PNV298" s="138"/>
      <c r="PNW298" s="138"/>
      <c r="PNX298" s="138"/>
      <c r="PNY298" s="138"/>
      <c r="PNZ298" s="138"/>
      <c r="POA298" s="138"/>
      <c r="POB298" s="138"/>
      <c r="POC298" s="138"/>
      <c r="POD298" s="138"/>
      <c r="POE298" s="138"/>
      <c r="POF298" s="138"/>
      <c r="POG298" s="138"/>
      <c r="POH298" s="138"/>
      <c r="POI298" s="138"/>
      <c r="POJ298" s="138"/>
      <c r="POK298" s="138"/>
      <c r="POL298" s="138"/>
      <c r="POM298" s="138"/>
      <c r="PON298" s="138"/>
      <c r="POO298" s="138"/>
      <c r="POP298" s="138"/>
      <c r="POQ298" s="138"/>
      <c r="POR298" s="138"/>
      <c r="POS298" s="138"/>
      <c r="POT298" s="138"/>
      <c r="POU298" s="138"/>
      <c r="POV298" s="138"/>
      <c r="POW298" s="138"/>
      <c r="POX298" s="138"/>
      <c r="POY298" s="138"/>
      <c r="POZ298" s="138"/>
      <c r="PPA298" s="138"/>
      <c r="PPB298" s="138"/>
      <c r="PPC298" s="138"/>
      <c r="PPD298" s="138"/>
      <c r="PPE298" s="138"/>
      <c r="PPF298" s="138"/>
      <c r="PPG298" s="138"/>
      <c r="PPH298" s="138"/>
      <c r="PPI298" s="138"/>
      <c r="PPJ298" s="138"/>
      <c r="PPK298" s="138"/>
      <c r="PPL298" s="138"/>
      <c r="PPM298" s="138"/>
      <c r="PPN298" s="138"/>
      <c r="PPO298" s="138"/>
      <c r="PPP298" s="138"/>
      <c r="PPQ298" s="138"/>
      <c r="PPR298" s="138"/>
      <c r="PPS298" s="138"/>
      <c r="PPT298" s="138"/>
      <c r="PPU298" s="138"/>
      <c r="PPV298" s="138"/>
      <c r="PPW298" s="138"/>
      <c r="PPX298" s="138"/>
      <c r="PPY298" s="138"/>
      <c r="PPZ298" s="138"/>
      <c r="PQA298" s="138"/>
      <c r="PQB298" s="138"/>
      <c r="PQC298" s="138"/>
      <c r="PQD298" s="138"/>
      <c r="PQE298" s="138"/>
      <c r="PQF298" s="138"/>
      <c r="PQG298" s="138"/>
      <c r="PQH298" s="138"/>
      <c r="PQI298" s="138"/>
      <c r="PQJ298" s="138"/>
      <c r="PQK298" s="138"/>
      <c r="PQL298" s="138"/>
      <c r="PQM298" s="138"/>
      <c r="PQN298" s="138"/>
      <c r="PQO298" s="138"/>
      <c r="PQP298" s="138"/>
      <c r="PQQ298" s="138"/>
      <c r="PQR298" s="138"/>
      <c r="PQS298" s="138"/>
      <c r="PQT298" s="138"/>
      <c r="PQU298" s="138"/>
      <c r="PQV298" s="138"/>
      <c r="PQW298" s="138"/>
      <c r="PQX298" s="138"/>
      <c r="PQY298" s="138"/>
      <c r="PQZ298" s="138"/>
      <c r="PRA298" s="138"/>
      <c r="PRB298" s="138"/>
      <c r="PRC298" s="138"/>
      <c r="PRD298" s="138"/>
      <c r="PRE298" s="138"/>
      <c r="PRF298" s="138"/>
      <c r="PRG298" s="138"/>
      <c r="PRH298" s="138"/>
      <c r="PRI298" s="138"/>
      <c r="PRJ298" s="138"/>
      <c r="PRK298" s="138"/>
      <c r="PRL298" s="138"/>
      <c r="PRM298" s="138"/>
      <c r="PRN298" s="138"/>
      <c r="PRO298" s="138"/>
      <c r="PRP298" s="138"/>
      <c r="PRQ298" s="138"/>
      <c r="PRR298" s="138"/>
      <c r="PRS298" s="138"/>
      <c r="PRT298" s="138"/>
      <c r="PRU298" s="138"/>
      <c r="PRV298" s="138"/>
      <c r="PRW298" s="138"/>
      <c r="PRX298" s="138"/>
      <c r="PRY298" s="138"/>
      <c r="PRZ298" s="138"/>
      <c r="PSA298" s="138"/>
      <c r="PSB298" s="138"/>
      <c r="PSC298" s="138"/>
      <c r="PSD298" s="138"/>
      <c r="PSE298" s="138"/>
      <c r="PSF298" s="138"/>
      <c r="PSG298" s="138"/>
      <c r="PSH298" s="138"/>
      <c r="PSI298" s="138"/>
      <c r="PSJ298" s="138"/>
      <c r="PSK298" s="138"/>
      <c r="PSL298" s="138"/>
      <c r="PSM298" s="138"/>
      <c r="PSN298" s="138"/>
      <c r="PSO298" s="138"/>
      <c r="PSP298" s="138"/>
      <c r="PSQ298" s="138"/>
      <c r="PSR298" s="138"/>
      <c r="PSS298" s="138"/>
      <c r="PST298" s="138"/>
      <c r="PSU298" s="138"/>
      <c r="PSV298" s="138"/>
      <c r="PSW298" s="138"/>
      <c r="PSX298" s="138"/>
      <c r="PSY298" s="138"/>
      <c r="PSZ298" s="138"/>
      <c r="PTA298" s="138"/>
      <c r="PTB298" s="138"/>
      <c r="PTC298" s="138"/>
      <c r="PTD298" s="138"/>
      <c r="PTE298" s="138"/>
      <c r="PTF298" s="138"/>
      <c r="PTG298" s="138"/>
      <c r="PTH298" s="138"/>
      <c r="PTI298" s="138"/>
      <c r="PTJ298" s="138"/>
      <c r="PTK298" s="138"/>
      <c r="PTL298" s="138"/>
      <c r="PTM298" s="138"/>
      <c r="PTN298" s="138"/>
      <c r="PTO298" s="138"/>
      <c r="PTP298" s="138"/>
      <c r="PTQ298" s="138"/>
      <c r="PTR298" s="138"/>
      <c r="PTS298" s="138"/>
      <c r="PTT298" s="138"/>
      <c r="PTU298" s="138"/>
      <c r="PTV298" s="138"/>
      <c r="PTW298" s="138"/>
      <c r="PTX298" s="138"/>
      <c r="PTY298" s="138"/>
      <c r="PTZ298" s="138"/>
      <c r="PUA298" s="138"/>
      <c r="PUB298" s="138"/>
      <c r="PUC298" s="138"/>
      <c r="PUD298" s="138"/>
      <c r="PUE298" s="138"/>
      <c r="PUF298" s="138"/>
      <c r="PUG298" s="138"/>
      <c r="PUH298" s="138"/>
      <c r="PUI298" s="138"/>
      <c r="PUJ298" s="138"/>
      <c r="PUK298" s="138"/>
      <c r="PUL298" s="138"/>
      <c r="PUM298" s="138"/>
      <c r="PUN298" s="138"/>
      <c r="PUO298" s="138"/>
      <c r="PUP298" s="138"/>
      <c r="PUQ298" s="138"/>
      <c r="PUR298" s="138"/>
      <c r="PUS298" s="138"/>
      <c r="PUT298" s="138"/>
      <c r="PUU298" s="138"/>
      <c r="PUV298" s="138"/>
      <c r="PUW298" s="138"/>
      <c r="PUX298" s="138"/>
      <c r="PUY298" s="138"/>
      <c r="PUZ298" s="138"/>
      <c r="PVA298" s="138"/>
      <c r="PVB298" s="138"/>
      <c r="PVC298" s="138"/>
      <c r="PVD298" s="138"/>
      <c r="PVE298" s="138"/>
      <c r="PVF298" s="138"/>
      <c r="PVG298" s="138"/>
      <c r="PVH298" s="138"/>
      <c r="PVI298" s="138"/>
      <c r="PVJ298" s="138"/>
      <c r="PVK298" s="138"/>
      <c r="PVL298" s="138"/>
      <c r="PVM298" s="138"/>
      <c r="PVN298" s="138"/>
      <c r="PVO298" s="138"/>
      <c r="PVP298" s="138"/>
      <c r="PVQ298" s="138"/>
      <c r="PVR298" s="138"/>
      <c r="PVS298" s="138"/>
      <c r="PVT298" s="138"/>
      <c r="PVU298" s="138"/>
      <c r="PVV298" s="138"/>
      <c r="PVW298" s="138"/>
      <c r="PVX298" s="138"/>
      <c r="PVY298" s="138"/>
      <c r="PVZ298" s="138"/>
      <c r="PWA298" s="138"/>
      <c r="PWB298" s="138"/>
      <c r="PWC298" s="138"/>
      <c r="PWD298" s="138"/>
      <c r="PWE298" s="138"/>
      <c r="PWF298" s="138"/>
      <c r="PWG298" s="138"/>
      <c r="PWH298" s="138"/>
      <c r="PWI298" s="138"/>
      <c r="PWJ298" s="138"/>
      <c r="PWK298" s="138"/>
      <c r="PWL298" s="138"/>
      <c r="PWM298" s="138"/>
      <c r="PWN298" s="138"/>
      <c r="PWO298" s="138"/>
      <c r="PWP298" s="138"/>
      <c r="PWQ298" s="138"/>
      <c r="PWR298" s="138"/>
      <c r="PWS298" s="138"/>
      <c r="PWT298" s="138"/>
      <c r="PWU298" s="138"/>
      <c r="PWV298" s="138"/>
      <c r="PWW298" s="138"/>
      <c r="PWX298" s="138"/>
      <c r="PWY298" s="138"/>
      <c r="PWZ298" s="138"/>
      <c r="PXA298" s="138"/>
      <c r="PXB298" s="138"/>
      <c r="PXC298" s="138"/>
      <c r="PXD298" s="138"/>
      <c r="PXE298" s="138"/>
      <c r="PXF298" s="138"/>
      <c r="PXG298" s="138"/>
      <c r="PXH298" s="138"/>
      <c r="PXI298" s="138"/>
      <c r="PXJ298" s="138"/>
      <c r="PXK298" s="138"/>
      <c r="PXL298" s="138"/>
      <c r="PXM298" s="138"/>
      <c r="PXN298" s="138"/>
      <c r="PXO298" s="138"/>
      <c r="PXP298" s="138"/>
      <c r="PXQ298" s="138"/>
      <c r="PXR298" s="138"/>
      <c r="PXS298" s="138"/>
      <c r="PXT298" s="138"/>
      <c r="PXU298" s="138"/>
      <c r="PXV298" s="138"/>
      <c r="PXW298" s="138"/>
      <c r="PXX298" s="138"/>
      <c r="PXY298" s="138"/>
      <c r="PXZ298" s="138"/>
      <c r="PYA298" s="138"/>
      <c r="PYB298" s="138"/>
      <c r="PYC298" s="138"/>
      <c r="PYD298" s="138"/>
      <c r="PYE298" s="138"/>
      <c r="PYF298" s="138"/>
      <c r="PYG298" s="138"/>
      <c r="PYH298" s="138"/>
      <c r="PYI298" s="138"/>
      <c r="PYJ298" s="138"/>
      <c r="PYK298" s="138"/>
      <c r="PYL298" s="138"/>
      <c r="PYM298" s="138"/>
      <c r="PYN298" s="138"/>
      <c r="PYO298" s="138"/>
      <c r="PYP298" s="138"/>
      <c r="PYQ298" s="138"/>
      <c r="PYR298" s="138"/>
      <c r="PYS298" s="138"/>
      <c r="PYT298" s="138"/>
      <c r="PYU298" s="138"/>
      <c r="PYV298" s="138"/>
      <c r="PYW298" s="138"/>
      <c r="PYX298" s="138"/>
      <c r="PYY298" s="138"/>
      <c r="PYZ298" s="138"/>
      <c r="PZA298" s="138"/>
      <c r="PZB298" s="138"/>
      <c r="PZC298" s="138"/>
      <c r="PZD298" s="138"/>
      <c r="PZE298" s="138"/>
      <c r="PZF298" s="138"/>
      <c r="PZG298" s="138"/>
      <c r="PZH298" s="138"/>
      <c r="PZI298" s="138"/>
      <c r="PZJ298" s="138"/>
      <c r="PZK298" s="138"/>
      <c r="PZL298" s="138"/>
      <c r="PZM298" s="138"/>
      <c r="PZN298" s="138"/>
      <c r="PZO298" s="138"/>
      <c r="PZP298" s="138"/>
      <c r="PZQ298" s="138"/>
      <c r="PZR298" s="138"/>
      <c r="PZS298" s="138"/>
      <c r="PZT298" s="138"/>
      <c r="PZU298" s="138"/>
      <c r="PZV298" s="138"/>
      <c r="PZW298" s="138"/>
      <c r="PZX298" s="138"/>
      <c r="PZY298" s="138"/>
      <c r="PZZ298" s="138"/>
      <c r="QAA298" s="138"/>
      <c r="QAB298" s="138"/>
      <c r="QAC298" s="138"/>
      <c r="QAD298" s="138"/>
      <c r="QAE298" s="138"/>
      <c r="QAF298" s="138"/>
      <c r="QAG298" s="138"/>
      <c r="QAH298" s="138"/>
      <c r="QAI298" s="138"/>
      <c r="QAJ298" s="138"/>
      <c r="QAK298" s="138"/>
      <c r="QAL298" s="138"/>
      <c r="QAM298" s="138"/>
      <c r="QAN298" s="138"/>
      <c r="QAO298" s="138"/>
      <c r="QAP298" s="138"/>
      <c r="QAQ298" s="138"/>
      <c r="QAR298" s="138"/>
      <c r="QAS298" s="138"/>
      <c r="QAT298" s="138"/>
      <c r="QAU298" s="138"/>
      <c r="QAV298" s="138"/>
      <c r="QAW298" s="138"/>
      <c r="QAX298" s="138"/>
      <c r="QAY298" s="138"/>
      <c r="QAZ298" s="138"/>
      <c r="QBA298" s="138"/>
      <c r="QBB298" s="138"/>
      <c r="QBC298" s="138"/>
      <c r="QBD298" s="138"/>
      <c r="QBE298" s="138"/>
      <c r="QBF298" s="138"/>
      <c r="QBG298" s="138"/>
      <c r="QBH298" s="138"/>
      <c r="QBI298" s="138"/>
      <c r="QBJ298" s="138"/>
      <c r="QBK298" s="138"/>
      <c r="QBL298" s="138"/>
      <c r="QBM298" s="138"/>
      <c r="QBN298" s="138"/>
      <c r="QBO298" s="138"/>
      <c r="QBP298" s="138"/>
      <c r="QBQ298" s="138"/>
      <c r="QBR298" s="138"/>
      <c r="QBS298" s="138"/>
      <c r="QBT298" s="138"/>
      <c r="QBU298" s="138"/>
      <c r="QBV298" s="138"/>
      <c r="QBW298" s="138"/>
      <c r="QBX298" s="138"/>
      <c r="QBY298" s="138"/>
      <c r="QBZ298" s="138"/>
      <c r="QCA298" s="138"/>
      <c r="QCB298" s="138"/>
      <c r="QCC298" s="138"/>
      <c r="QCD298" s="138"/>
      <c r="QCE298" s="138"/>
      <c r="QCF298" s="138"/>
      <c r="QCG298" s="138"/>
      <c r="QCH298" s="138"/>
      <c r="QCI298" s="138"/>
      <c r="QCJ298" s="138"/>
      <c r="QCK298" s="138"/>
      <c r="QCL298" s="138"/>
      <c r="QCM298" s="138"/>
      <c r="QCN298" s="138"/>
      <c r="QCO298" s="138"/>
      <c r="QCP298" s="138"/>
      <c r="QCQ298" s="138"/>
      <c r="QCR298" s="138"/>
      <c r="QCS298" s="138"/>
      <c r="QCT298" s="138"/>
      <c r="QCU298" s="138"/>
      <c r="QCV298" s="138"/>
      <c r="QCW298" s="138"/>
      <c r="QCX298" s="138"/>
      <c r="QCY298" s="138"/>
      <c r="QCZ298" s="138"/>
      <c r="QDA298" s="138"/>
      <c r="QDB298" s="138"/>
      <c r="QDC298" s="138"/>
      <c r="QDD298" s="138"/>
      <c r="QDE298" s="138"/>
      <c r="QDF298" s="138"/>
      <c r="QDG298" s="138"/>
      <c r="QDH298" s="138"/>
      <c r="QDI298" s="138"/>
      <c r="QDJ298" s="138"/>
      <c r="QDK298" s="138"/>
      <c r="QDL298" s="138"/>
      <c r="QDM298" s="138"/>
      <c r="QDN298" s="138"/>
      <c r="QDO298" s="138"/>
      <c r="QDP298" s="138"/>
      <c r="QDQ298" s="138"/>
      <c r="QDR298" s="138"/>
      <c r="QDS298" s="138"/>
      <c r="QDT298" s="138"/>
      <c r="QDU298" s="138"/>
      <c r="QDV298" s="138"/>
      <c r="QDW298" s="138"/>
      <c r="QDX298" s="138"/>
      <c r="QDY298" s="138"/>
      <c r="QDZ298" s="138"/>
      <c r="QEA298" s="138"/>
      <c r="QEB298" s="138"/>
      <c r="QEC298" s="138"/>
      <c r="QED298" s="138"/>
      <c r="QEE298" s="138"/>
      <c r="QEF298" s="138"/>
      <c r="QEG298" s="138"/>
      <c r="QEH298" s="138"/>
      <c r="QEI298" s="138"/>
      <c r="QEJ298" s="138"/>
      <c r="QEK298" s="138"/>
      <c r="QEL298" s="138"/>
      <c r="QEM298" s="138"/>
      <c r="QEN298" s="138"/>
      <c r="QEO298" s="138"/>
      <c r="QEP298" s="138"/>
      <c r="QEQ298" s="138"/>
      <c r="QER298" s="138"/>
      <c r="QES298" s="138"/>
      <c r="QET298" s="138"/>
      <c r="QEU298" s="138"/>
      <c r="QEV298" s="138"/>
      <c r="QEW298" s="138"/>
      <c r="QEX298" s="138"/>
      <c r="QEY298" s="138"/>
      <c r="QEZ298" s="138"/>
      <c r="QFA298" s="138"/>
      <c r="QFB298" s="138"/>
      <c r="QFC298" s="138"/>
      <c r="QFD298" s="138"/>
      <c r="QFE298" s="138"/>
      <c r="QFF298" s="138"/>
      <c r="QFG298" s="138"/>
      <c r="QFH298" s="138"/>
      <c r="QFI298" s="138"/>
      <c r="QFJ298" s="138"/>
      <c r="QFK298" s="138"/>
      <c r="QFL298" s="138"/>
      <c r="QFM298" s="138"/>
      <c r="QFN298" s="138"/>
      <c r="QFO298" s="138"/>
      <c r="QFP298" s="138"/>
      <c r="QFQ298" s="138"/>
      <c r="QFR298" s="138"/>
      <c r="QFS298" s="138"/>
      <c r="QFT298" s="138"/>
      <c r="QFU298" s="138"/>
      <c r="QFV298" s="138"/>
      <c r="QFW298" s="138"/>
      <c r="QFX298" s="138"/>
      <c r="QFY298" s="138"/>
      <c r="QFZ298" s="138"/>
      <c r="QGA298" s="138"/>
      <c r="QGB298" s="138"/>
      <c r="QGC298" s="138"/>
      <c r="QGD298" s="138"/>
      <c r="QGE298" s="138"/>
      <c r="QGF298" s="138"/>
      <c r="QGG298" s="138"/>
      <c r="QGH298" s="138"/>
      <c r="QGI298" s="138"/>
      <c r="QGJ298" s="138"/>
      <c r="QGK298" s="138"/>
      <c r="QGL298" s="138"/>
      <c r="QGM298" s="138"/>
      <c r="QGN298" s="138"/>
      <c r="QGO298" s="138"/>
      <c r="QGP298" s="138"/>
      <c r="QGQ298" s="138"/>
      <c r="QGR298" s="138"/>
      <c r="QGS298" s="138"/>
      <c r="QGT298" s="138"/>
      <c r="QGU298" s="138"/>
      <c r="QGV298" s="138"/>
      <c r="QGW298" s="138"/>
      <c r="QGX298" s="138"/>
      <c r="QGY298" s="138"/>
      <c r="QGZ298" s="138"/>
      <c r="QHA298" s="138"/>
      <c r="QHB298" s="138"/>
      <c r="QHC298" s="138"/>
      <c r="QHD298" s="138"/>
      <c r="QHE298" s="138"/>
      <c r="QHF298" s="138"/>
      <c r="QHG298" s="138"/>
      <c r="QHH298" s="138"/>
      <c r="QHI298" s="138"/>
      <c r="QHJ298" s="138"/>
      <c r="QHK298" s="138"/>
      <c r="QHL298" s="138"/>
      <c r="QHM298" s="138"/>
      <c r="QHN298" s="138"/>
      <c r="QHO298" s="138"/>
      <c r="QHP298" s="138"/>
      <c r="QHQ298" s="138"/>
      <c r="QHR298" s="138"/>
      <c r="QHS298" s="138"/>
      <c r="QHT298" s="138"/>
      <c r="QHU298" s="138"/>
      <c r="QHV298" s="138"/>
      <c r="QHW298" s="138"/>
      <c r="QHX298" s="138"/>
      <c r="QHY298" s="138"/>
      <c r="QHZ298" s="138"/>
      <c r="QIA298" s="138"/>
      <c r="QIB298" s="138"/>
      <c r="QIC298" s="138"/>
      <c r="QID298" s="138"/>
      <c r="QIE298" s="138"/>
      <c r="QIF298" s="138"/>
      <c r="QIG298" s="138"/>
      <c r="QIH298" s="138"/>
      <c r="QII298" s="138"/>
      <c r="QIJ298" s="138"/>
      <c r="QIK298" s="138"/>
      <c r="QIL298" s="138"/>
      <c r="QIM298" s="138"/>
      <c r="QIN298" s="138"/>
      <c r="QIO298" s="138"/>
      <c r="QIP298" s="138"/>
      <c r="QIQ298" s="138"/>
      <c r="QIR298" s="138"/>
      <c r="QIS298" s="138"/>
      <c r="QIT298" s="138"/>
      <c r="QIU298" s="138"/>
      <c r="QIV298" s="138"/>
      <c r="QIW298" s="138"/>
      <c r="QIX298" s="138"/>
      <c r="QIY298" s="138"/>
      <c r="QIZ298" s="138"/>
      <c r="QJA298" s="138"/>
      <c r="QJB298" s="138"/>
      <c r="QJC298" s="138"/>
      <c r="QJD298" s="138"/>
      <c r="QJE298" s="138"/>
      <c r="QJF298" s="138"/>
      <c r="QJG298" s="138"/>
      <c r="QJH298" s="138"/>
      <c r="QJI298" s="138"/>
      <c r="QJJ298" s="138"/>
      <c r="QJK298" s="138"/>
      <c r="QJL298" s="138"/>
      <c r="QJM298" s="138"/>
      <c r="QJN298" s="138"/>
      <c r="QJO298" s="138"/>
      <c r="QJP298" s="138"/>
      <c r="QJQ298" s="138"/>
      <c r="QJR298" s="138"/>
      <c r="QJS298" s="138"/>
      <c r="QJT298" s="138"/>
      <c r="QJU298" s="138"/>
      <c r="QJV298" s="138"/>
      <c r="QJW298" s="138"/>
      <c r="QJX298" s="138"/>
      <c r="QJY298" s="138"/>
      <c r="QJZ298" s="138"/>
      <c r="QKA298" s="138"/>
      <c r="QKB298" s="138"/>
      <c r="QKC298" s="138"/>
      <c r="QKD298" s="138"/>
      <c r="QKE298" s="138"/>
      <c r="QKF298" s="138"/>
      <c r="QKG298" s="138"/>
      <c r="QKH298" s="138"/>
      <c r="QKI298" s="138"/>
      <c r="QKJ298" s="138"/>
      <c r="QKK298" s="138"/>
      <c r="QKL298" s="138"/>
      <c r="QKM298" s="138"/>
      <c r="QKN298" s="138"/>
      <c r="QKO298" s="138"/>
      <c r="QKP298" s="138"/>
      <c r="QKQ298" s="138"/>
      <c r="QKR298" s="138"/>
      <c r="QKS298" s="138"/>
      <c r="QKT298" s="138"/>
      <c r="QKU298" s="138"/>
      <c r="QKV298" s="138"/>
      <c r="QKW298" s="138"/>
      <c r="QKX298" s="138"/>
      <c r="QKY298" s="138"/>
      <c r="QKZ298" s="138"/>
      <c r="QLA298" s="138"/>
      <c r="QLB298" s="138"/>
      <c r="QLC298" s="138"/>
      <c r="QLD298" s="138"/>
      <c r="QLE298" s="138"/>
      <c r="QLF298" s="138"/>
      <c r="QLG298" s="138"/>
      <c r="QLH298" s="138"/>
      <c r="QLI298" s="138"/>
      <c r="QLJ298" s="138"/>
      <c r="QLK298" s="138"/>
      <c r="QLL298" s="138"/>
      <c r="QLM298" s="138"/>
      <c r="QLN298" s="138"/>
      <c r="QLO298" s="138"/>
      <c r="QLP298" s="138"/>
      <c r="QLQ298" s="138"/>
      <c r="QLR298" s="138"/>
      <c r="QLS298" s="138"/>
      <c r="QLT298" s="138"/>
      <c r="QLU298" s="138"/>
      <c r="QLV298" s="138"/>
      <c r="QLW298" s="138"/>
      <c r="QLX298" s="138"/>
      <c r="QLY298" s="138"/>
      <c r="QLZ298" s="138"/>
      <c r="QMA298" s="138"/>
      <c r="QMB298" s="138"/>
      <c r="QMC298" s="138"/>
      <c r="QMD298" s="138"/>
      <c r="QME298" s="138"/>
      <c r="QMF298" s="138"/>
      <c r="QMG298" s="138"/>
      <c r="QMH298" s="138"/>
      <c r="QMI298" s="138"/>
      <c r="QMJ298" s="138"/>
      <c r="QMK298" s="138"/>
      <c r="QML298" s="138"/>
      <c r="QMM298" s="138"/>
      <c r="QMN298" s="138"/>
      <c r="QMO298" s="138"/>
      <c r="QMP298" s="138"/>
      <c r="QMQ298" s="138"/>
      <c r="QMR298" s="138"/>
      <c r="QMS298" s="138"/>
      <c r="QMT298" s="138"/>
      <c r="QMU298" s="138"/>
      <c r="QMV298" s="138"/>
      <c r="QMW298" s="138"/>
      <c r="QMX298" s="138"/>
      <c r="QMY298" s="138"/>
      <c r="QMZ298" s="138"/>
      <c r="QNA298" s="138"/>
      <c r="QNB298" s="138"/>
      <c r="QNC298" s="138"/>
      <c r="QND298" s="138"/>
      <c r="QNE298" s="138"/>
      <c r="QNF298" s="138"/>
      <c r="QNG298" s="138"/>
      <c r="QNH298" s="138"/>
      <c r="QNI298" s="138"/>
      <c r="QNJ298" s="138"/>
      <c r="QNK298" s="138"/>
      <c r="QNL298" s="138"/>
      <c r="QNM298" s="138"/>
      <c r="QNN298" s="138"/>
      <c r="QNO298" s="138"/>
      <c r="QNP298" s="138"/>
      <c r="QNQ298" s="138"/>
      <c r="QNR298" s="138"/>
      <c r="QNS298" s="138"/>
      <c r="QNT298" s="138"/>
      <c r="QNU298" s="138"/>
      <c r="QNV298" s="138"/>
      <c r="QNW298" s="138"/>
      <c r="QNX298" s="138"/>
      <c r="QNY298" s="138"/>
      <c r="QNZ298" s="138"/>
      <c r="QOA298" s="138"/>
      <c r="QOB298" s="138"/>
      <c r="QOC298" s="138"/>
      <c r="QOD298" s="138"/>
      <c r="QOE298" s="138"/>
      <c r="QOF298" s="138"/>
      <c r="QOG298" s="138"/>
      <c r="QOH298" s="138"/>
      <c r="QOI298" s="138"/>
      <c r="QOJ298" s="138"/>
      <c r="QOK298" s="138"/>
      <c r="QOL298" s="138"/>
      <c r="QOM298" s="138"/>
      <c r="QON298" s="138"/>
      <c r="QOO298" s="138"/>
      <c r="QOP298" s="138"/>
      <c r="QOQ298" s="138"/>
      <c r="QOR298" s="138"/>
      <c r="QOS298" s="138"/>
      <c r="QOT298" s="138"/>
      <c r="QOU298" s="138"/>
      <c r="QOV298" s="138"/>
      <c r="QOW298" s="138"/>
      <c r="QOX298" s="138"/>
      <c r="QOY298" s="138"/>
      <c r="QOZ298" s="138"/>
      <c r="QPA298" s="138"/>
      <c r="QPB298" s="138"/>
      <c r="QPC298" s="138"/>
      <c r="QPD298" s="138"/>
      <c r="QPE298" s="138"/>
      <c r="QPF298" s="138"/>
      <c r="QPG298" s="138"/>
      <c r="QPH298" s="138"/>
      <c r="QPI298" s="138"/>
      <c r="QPJ298" s="138"/>
      <c r="QPK298" s="138"/>
      <c r="QPL298" s="138"/>
      <c r="QPM298" s="138"/>
      <c r="QPN298" s="138"/>
      <c r="QPO298" s="138"/>
      <c r="QPP298" s="138"/>
      <c r="QPQ298" s="138"/>
      <c r="QPR298" s="138"/>
      <c r="QPS298" s="138"/>
      <c r="QPT298" s="138"/>
      <c r="QPU298" s="138"/>
      <c r="QPV298" s="138"/>
      <c r="QPW298" s="138"/>
      <c r="QPX298" s="138"/>
      <c r="QPY298" s="138"/>
      <c r="QPZ298" s="138"/>
      <c r="QQA298" s="138"/>
      <c r="QQB298" s="138"/>
      <c r="QQC298" s="138"/>
      <c r="QQD298" s="138"/>
      <c r="QQE298" s="138"/>
      <c r="QQF298" s="138"/>
      <c r="QQG298" s="138"/>
      <c r="QQH298" s="138"/>
      <c r="QQI298" s="138"/>
      <c r="QQJ298" s="138"/>
      <c r="QQK298" s="138"/>
      <c r="QQL298" s="138"/>
      <c r="QQM298" s="138"/>
      <c r="QQN298" s="138"/>
      <c r="QQO298" s="138"/>
      <c r="QQP298" s="138"/>
      <c r="QQQ298" s="138"/>
      <c r="QQR298" s="138"/>
      <c r="QQS298" s="138"/>
      <c r="QQT298" s="138"/>
      <c r="QQU298" s="138"/>
      <c r="QQV298" s="138"/>
      <c r="QQW298" s="138"/>
      <c r="QQX298" s="138"/>
      <c r="QQY298" s="138"/>
      <c r="QQZ298" s="138"/>
      <c r="QRA298" s="138"/>
      <c r="QRB298" s="138"/>
      <c r="QRC298" s="138"/>
      <c r="QRD298" s="138"/>
      <c r="QRE298" s="138"/>
      <c r="QRF298" s="138"/>
      <c r="QRG298" s="138"/>
      <c r="QRH298" s="138"/>
      <c r="QRI298" s="138"/>
      <c r="QRJ298" s="138"/>
      <c r="QRK298" s="138"/>
      <c r="QRL298" s="138"/>
      <c r="QRM298" s="138"/>
      <c r="QRN298" s="138"/>
      <c r="QRO298" s="138"/>
      <c r="QRP298" s="138"/>
      <c r="QRQ298" s="138"/>
      <c r="QRR298" s="138"/>
      <c r="QRS298" s="138"/>
      <c r="QRT298" s="138"/>
      <c r="QRU298" s="138"/>
      <c r="QRV298" s="138"/>
      <c r="QRW298" s="138"/>
      <c r="QRX298" s="138"/>
      <c r="QRY298" s="138"/>
      <c r="QRZ298" s="138"/>
      <c r="QSA298" s="138"/>
      <c r="QSB298" s="138"/>
      <c r="QSC298" s="138"/>
      <c r="QSD298" s="138"/>
      <c r="QSE298" s="138"/>
      <c r="QSF298" s="138"/>
      <c r="QSG298" s="138"/>
      <c r="QSH298" s="138"/>
      <c r="QSI298" s="138"/>
      <c r="QSJ298" s="138"/>
      <c r="QSK298" s="138"/>
      <c r="QSL298" s="138"/>
      <c r="QSM298" s="138"/>
      <c r="QSN298" s="138"/>
      <c r="QSO298" s="138"/>
      <c r="QSP298" s="138"/>
      <c r="QSQ298" s="138"/>
      <c r="QSR298" s="138"/>
      <c r="QSS298" s="138"/>
      <c r="QST298" s="138"/>
      <c r="QSU298" s="138"/>
      <c r="QSV298" s="138"/>
      <c r="QSW298" s="138"/>
      <c r="QSX298" s="138"/>
      <c r="QSY298" s="138"/>
      <c r="QSZ298" s="138"/>
      <c r="QTA298" s="138"/>
      <c r="QTB298" s="138"/>
      <c r="QTC298" s="138"/>
      <c r="QTD298" s="138"/>
      <c r="QTE298" s="138"/>
      <c r="QTF298" s="138"/>
      <c r="QTG298" s="138"/>
      <c r="QTH298" s="138"/>
      <c r="QTI298" s="138"/>
      <c r="QTJ298" s="138"/>
      <c r="QTK298" s="138"/>
      <c r="QTL298" s="138"/>
      <c r="QTM298" s="138"/>
      <c r="QTN298" s="138"/>
      <c r="QTO298" s="138"/>
      <c r="QTP298" s="138"/>
      <c r="QTQ298" s="138"/>
      <c r="QTR298" s="138"/>
      <c r="QTS298" s="138"/>
      <c r="QTT298" s="138"/>
      <c r="QTU298" s="138"/>
      <c r="QTV298" s="138"/>
      <c r="QTW298" s="138"/>
      <c r="QTX298" s="138"/>
      <c r="QTY298" s="138"/>
      <c r="QTZ298" s="138"/>
      <c r="QUA298" s="138"/>
      <c r="QUB298" s="138"/>
      <c r="QUC298" s="138"/>
      <c r="QUD298" s="138"/>
      <c r="QUE298" s="138"/>
      <c r="QUF298" s="138"/>
      <c r="QUG298" s="138"/>
      <c r="QUH298" s="138"/>
      <c r="QUI298" s="138"/>
      <c r="QUJ298" s="138"/>
      <c r="QUK298" s="138"/>
      <c r="QUL298" s="138"/>
      <c r="QUM298" s="138"/>
      <c r="QUN298" s="138"/>
      <c r="QUO298" s="138"/>
      <c r="QUP298" s="138"/>
      <c r="QUQ298" s="138"/>
      <c r="QUR298" s="138"/>
      <c r="QUS298" s="138"/>
      <c r="QUT298" s="138"/>
      <c r="QUU298" s="138"/>
      <c r="QUV298" s="138"/>
      <c r="QUW298" s="138"/>
      <c r="QUX298" s="138"/>
      <c r="QUY298" s="138"/>
      <c r="QUZ298" s="138"/>
      <c r="QVA298" s="138"/>
      <c r="QVB298" s="138"/>
      <c r="QVC298" s="138"/>
      <c r="QVD298" s="138"/>
      <c r="QVE298" s="138"/>
      <c r="QVF298" s="138"/>
      <c r="QVG298" s="138"/>
      <c r="QVH298" s="138"/>
      <c r="QVI298" s="138"/>
      <c r="QVJ298" s="138"/>
      <c r="QVK298" s="138"/>
      <c r="QVL298" s="138"/>
      <c r="QVM298" s="138"/>
      <c r="QVN298" s="138"/>
      <c r="QVO298" s="138"/>
      <c r="QVP298" s="138"/>
      <c r="QVQ298" s="138"/>
      <c r="QVR298" s="138"/>
      <c r="QVS298" s="138"/>
      <c r="QVT298" s="138"/>
      <c r="QVU298" s="138"/>
      <c r="QVV298" s="138"/>
      <c r="QVW298" s="138"/>
      <c r="QVX298" s="138"/>
      <c r="QVY298" s="138"/>
      <c r="QVZ298" s="138"/>
      <c r="QWA298" s="138"/>
      <c r="QWB298" s="138"/>
      <c r="QWC298" s="138"/>
      <c r="QWD298" s="138"/>
      <c r="QWE298" s="138"/>
      <c r="QWF298" s="138"/>
      <c r="QWG298" s="138"/>
      <c r="QWH298" s="138"/>
      <c r="QWI298" s="138"/>
      <c r="QWJ298" s="138"/>
      <c r="QWK298" s="138"/>
      <c r="QWL298" s="138"/>
      <c r="QWM298" s="138"/>
      <c r="QWN298" s="138"/>
      <c r="QWO298" s="138"/>
      <c r="QWP298" s="138"/>
      <c r="QWQ298" s="138"/>
      <c r="QWR298" s="138"/>
      <c r="QWS298" s="138"/>
      <c r="QWT298" s="138"/>
      <c r="QWU298" s="138"/>
      <c r="QWV298" s="138"/>
      <c r="QWW298" s="138"/>
      <c r="QWX298" s="138"/>
      <c r="QWY298" s="138"/>
      <c r="QWZ298" s="138"/>
      <c r="QXA298" s="138"/>
      <c r="QXB298" s="138"/>
      <c r="QXC298" s="138"/>
      <c r="QXD298" s="138"/>
      <c r="QXE298" s="138"/>
      <c r="QXF298" s="138"/>
      <c r="QXG298" s="138"/>
      <c r="QXH298" s="138"/>
      <c r="QXI298" s="138"/>
      <c r="QXJ298" s="138"/>
      <c r="QXK298" s="138"/>
      <c r="QXL298" s="138"/>
      <c r="QXM298" s="138"/>
      <c r="QXN298" s="138"/>
      <c r="QXO298" s="138"/>
      <c r="QXP298" s="138"/>
      <c r="QXQ298" s="138"/>
      <c r="QXR298" s="138"/>
      <c r="QXS298" s="138"/>
      <c r="QXT298" s="138"/>
      <c r="QXU298" s="138"/>
      <c r="QXV298" s="138"/>
      <c r="QXW298" s="138"/>
      <c r="QXX298" s="138"/>
      <c r="QXY298" s="138"/>
      <c r="QXZ298" s="138"/>
      <c r="QYA298" s="138"/>
      <c r="QYB298" s="138"/>
      <c r="QYC298" s="138"/>
      <c r="QYD298" s="138"/>
      <c r="QYE298" s="138"/>
      <c r="QYF298" s="138"/>
      <c r="QYG298" s="138"/>
      <c r="QYH298" s="138"/>
      <c r="QYI298" s="138"/>
      <c r="QYJ298" s="138"/>
      <c r="QYK298" s="138"/>
      <c r="QYL298" s="138"/>
      <c r="QYM298" s="138"/>
      <c r="QYN298" s="138"/>
      <c r="QYO298" s="138"/>
      <c r="QYP298" s="138"/>
      <c r="QYQ298" s="138"/>
      <c r="QYR298" s="138"/>
      <c r="QYS298" s="138"/>
      <c r="QYT298" s="138"/>
      <c r="QYU298" s="138"/>
      <c r="QYV298" s="138"/>
      <c r="QYW298" s="138"/>
      <c r="QYX298" s="138"/>
      <c r="QYY298" s="138"/>
      <c r="QYZ298" s="138"/>
      <c r="QZA298" s="138"/>
      <c r="QZB298" s="138"/>
      <c r="QZC298" s="138"/>
      <c r="QZD298" s="138"/>
      <c r="QZE298" s="138"/>
      <c r="QZF298" s="138"/>
      <c r="QZG298" s="138"/>
      <c r="QZH298" s="138"/>
      <c r="QZI298" s="138"/>
      <c r="QZJ298" s="138"/>
      <c r="QZK298" s="138"/>
      <c r="QZL298" s="138"/>
      <c r="QZM298" s="138"/>
      <c r="QZN298" s="138"/>
      <c r="QZO298" s="138"/>
      <c r="QZP298" s="138"/>
      <c r="QZQ298" s="138"/>
      <c r="QZR298" s="138"/>
      <c r="QZS298" s="138"/>
      <c r="QZT298" s="138"/>
      <c r="QZU298" s="138"/>
      <c r="QZV298" s="138"/>
      <c r="QZW298" s="138"/>
      <c r="QZX298" s="138"/>
      <c r="QZY298" s="138"/>
      <c r="QZZ298" s="138"/>
      <c r="RAA298" s="138"/>
      <c r="RAB298" s="138"/>
      <c r="RAC298" s="138"/>
      <c r="RAD298" s="138"/>
      <c r="RAE298" s="138"/>
      <c r="RAF298" s="138"/>
      <c r="RAG298" s="138"/>
      <c r="RAH298" s="138"/>
      <c r="RAI298" s="138"/>
      <c r="RAJ298" s="138"/>
      <c r="RAK298" s="138"/>
      <c r="RAL298" s="138"/>
      <c r="RAM298" s="138"/>
      <c r="RAN298" s="138"/>
      <c r="RAO298" s="138"/>
      <c r="RAP298" s="138"/>
      <c r="RAQ298" s="138"/>
      <c r="RAR298" s="138"/>
      <c r="RAS298" s="138"/>
      <c r="RAT298" s="138"/>
      <c r="RAU298" s="138"/>
      <c r="RAV298" s="138"/>
      <c r="RAW298" s="138"/>
      <c r="RAX298" s="138"/>
      <c r="RAY298" s="138"/>
      <c r="RAZ298" s="138"/>
      <c r="RBA298" s="138"/>
      <c r="RBB298" s="138"/>
      <c r="RBC298" s="138"/>
      <c r="RBD298" s="138"/>
      <c r="RBE298" s="138"/>
      <c r="RBF298" s="138"/>
      <c r="RBG298" s="138"/>
      <c r="RBH298" s="138"/>
      <c r="RBI298" s="138"/>
      <c r="RBJ298" s="138"/>
      <c r="RBK298" s="138"/>
      <c r="RBL298" s="138"/>
      <c r="RBM298" s="138"/>
      <c r="RBN298" s="138"/>
      <c r="RBO298" s="138"/>
      <c r="RBP298" s="138"/>
      <c r="RBQ298" s="138"/>
      <c r="RBR298" s="138"/>
      <c r="RBS298" s="138"/>
      <c r="RBT298" s="138"/>
      <c r="RBU298" s="138"/>
      <c r="RBV298" s="138"/>
      <c r="RBW298" s="138"/>
      <c r="RBX298" s="138"/>
      <c r="RBY298" s="138"/>
      <c r="RBZ298" s="138"/>
      <c r="RCA298" s="138"/>
      <c r="RCB298" s="138"/>
      <c r="RCC298" s="138"/>
      <c r="RCD298" s="138"/>
      <c r="RCE298" s="138"/>
      <c r="RCF298" s="138"/>
      <c r="RCG298" s="138"/>
      <c r="RCH298" s="138"/>
      <c r="RCI298" s="138"/>
      <c r="RCJ298" s="138"/>
      <c r="RCK298" s="138"/>
      <c r="RCL298" s="138"/>
      <c r="RCM298" s="138"/>
      <c r="RCN298" s="138"/>
      <c r="RCO298" s="138"/>
      <c r="RCP298" s="138"/>
      <c r="RCQ298" s="138"/>
      <c r="RCR298" s="138"/>
      <c r="RCS298" s="138"/>
      <c r="RCT298" s="138"/>
      <c r="RCU298" s="138"/>
      <c r="RCV298" s="138"/>
      <c r="RCW298" s="138"/>
      <c r="RCX298" s="138"/>
      <c r="RCY298" s="138"/>
      <c r="RCZ298" s="138"/>
      <c r="RDA298" s="138"/>
      <c r="RDB298" s="138"/>
      <c r="RDC298" s="138"/>
      <c r="RDD298" s="138"/>
      <c r="RDE298" s="138"/>
      <c r="RDF298" s="138"/>
      <c r="RDG298" s="138"/>
      <c r="RDH298" s="138"/>
      <c r="RDI298" s="138"/>
      <c r="RDJ298" s="138"/>
      <c r="RDK298" s="138"/>
      <c r="RDL298" s="138"/>
      <c r="RDM298" s="138"/>
      <c r="RDN298" s="138"/>
      <c r="RDO298" s="138"/>
      <c r="RDP298" s="138"/>
      <c r="RDQ298" s="138"/>
      <c r="RDR298" s="138"/>
      <c r="RDS298" s="138"/>
      <c r="RDT298" s="138"/>
      <c r="RDU298" s="138"/>
      <c r="RDV298" s="138"/>
      <c r="RDW298" s="138"/>
      <c r="RDX298" s="138"/>
      <c r="RDY298" s="138"/>
      <c r="RDZ298" s="138"/>
      <c r="REA298" s="138"/>
      <c r="REB298" s="138"/>
      <c r="REC298" s="138"/>
      <c r="RED298" s="138"/>
      <c r="REE298" s="138"/>
      <c r="REF298" s="138"/>
      <c r="REG298" s="138"/>
      <c r="REH298" s="138"/>
      <c r="REI298" s="138"/>
      <c r="REJ298" s="138"/>
      <c r="REK298" s="138"/>
      <c r="REL298" s="138"/>
      <c r="REM298" s="138"/>
      <c r="REN298" s="138"/>
      <c r="REO298" s="138"/>
      <c r="REP298" s="138"/>
      <c r="REQ298" s="138"/>
      <c r="RER298" s="138"/>
      <c r="RES298" s="138"/>
      <c r="RET298" s="138"/>
      <c r="REU298" s="138"/>
      <c r="REV298" s="138"/>
      <c r="REW298" s="138"/>
      <c r="REX298" s="138"/>
      <c r="REY298" s="138"/>
      <c r="REZ298" s="138"/>
      <c r="RFA298" s="138"/>
      <c r="RFB298" s="138"/>
      <c r="RFC298" s="138"/>
      <c r="RFD298" s="138"/>
      <c r="RFE298" s="138"/>
      <c r="RFF298" s="138"/>
      <c r="RFG298" s="138"/>
      <c r="RFH298" s="138"/>
      <c r="RFI298" s="138"/>
      <c r="RFJ298" s="138"/>
      <c r="RFK298" s="138"/>
      <c r="RFL298" s="138"/>
      <c r="RFM298" s="138"/>
      <c r="RFN298" s="138"/>
      <c r="RFO298" s="138"/>
      <c r="RFP298" s="138"/>
      <c r="RFQ298" s="138"/>
      <c r="RFR298" s="138"/>
      <c r="RFS298" s="138"/>
      <c r="RFT298" s="138"/>
      <c r="RFU298" s="138"/>
      <c r="RFV298" s="138"/>
      <c r="RFW298" s="138"/>
      <c r="RFX298" s="138"/>
      <c r="RFY298" s="138"/>
      <c r="RFZ298" s="138"/>
      <c r="RGA298" s="138"/>
      <c r="RGB298" s="138"/>
      <c r="RGC298" s="138"/>
      <c r="RGD298" s="138"/>
      <c r="RGE298" s="138"/>
      <c r="RGF298" s="138"/>
      <c r="RGG298" s="138"/>
      <c r="RGH298" s="138"/>
      <c r="RGI298" s="138"/>
      <c r="RGJ298" s="138"/>
      <c r="RGK298" s="138"/>
      <c r="RGL298" s="138"/>
      <c r="RGM298" s="138"/>
      <c r="RGN298" s="138"/>
      <c r="RGO298" s="138"/>
      <c r="RGP298" s="138"/>
      <c r="RGQ298" s="138"/>
      <c r="RGR298" s="138"/>
      <c r="RGS298" s="138"/>
      <c r="RGT298" s="138"/>
      <c r="RGU298" s="138"/>
      <c r="RGV298" s="138"/>
      <c r="RGW298" s="138"/>
      <c r="RGX298" s="138"/>
      <c r="RGY298" s="138"/>
      <c r="RGZ298" s="138"/>
      <c r="RHA298" s="138"/>
      <c r="RHB298" s="138"/>
      <c r="RHC298" s="138"/>
      <c r="RHD298" s="138"/>
      <c r="RHE298" s="138"/>
      <c r="RHF298" s="138"/>
      <c r="RHG298" s="138"/>
      <c r="RHH298" s="138"/>
      <c r="RHI298" s="138"/>
      <c r="RHJ298" s="138"/>
      <c r="RHK298" s="138"/>
      <c r="RHL298" s="138"/>
      <c r="RHM298" s="138"/>
      <c r="RHN298" s="138"/>
      <c r="RHO298" s="138"/>
      <c r="RHP298" s="138"/>
      <c r="RHQ298" s="138"/>
      <c r="RHR298" s="138"/>
      <c r="RHS298" s="138"/>
      <c r="RHT298" s="138"/>
      <c r="RHU298" s="138"/>
      <c r="RHV298" s="138"/>
      <c r="RHW298" s="138"/>
      <c r="RHX298" s="138"/>
      <c r="RHY298" s="138"/>
      <c r="RHZ298" s="138"/>
      <c r="RIA298" s="138"/>
      <c r="RIB298" s="138"/>
      <c r="RIC298" s="138"/>
      <c r="RID298" s="138"/>
      <c r="RIE298" s="138"/>
      <c r="RIF298" s="138"/>
      <c r="RIG298" s="138"/>
      <c r="RIH298" s="138"/>
      <c r="RII298" s="138"/>
      <c r="RIJ298" s="138"/>
      <c r="RIK298" s="138"/>
      <c r="RIL298" s="138"/>
      <c r="RIM298" s="138"/>
      <c r="RIN298" s="138"/>
      <c r="RIO298" s="138"/>
      <c r="RIP298" s="138"/>
      <c r="RIQ298" s="138"/>
      <c r="RIR298" s="138"/>
      <c r="RIS298" s="138"/>
      <c r="RIT298" s="138"/>
      <c r="RIU298" s="138"/>
      <c r="RIV298" s="138"/>
      <c r="RIW298" s="138"/>
      <c r="RIX298" s="138"/>
      <c r="RIY298" s="138"/>
      <c r="RIZ298" s="138"/>
      <c r="RJA298" s="138"/>
      <c r="RJB298" s="138"/>
      <c r="RJC298" s="138"/>
      <c r="RJD298" s="138"/>
      <c r="RJE298" s="138"/>
      <c r="RJF298" s="138"/>
      <c r="RJG298" s="138"/>
      <c r="RJH298" s="138"/>
      <c r="RJI298" s="138"/>
      <c r="RJJ298" s="138"/>
      <c r="RJK298" s="138"/>
      <c r="RJL298" s="138"/>
      <c r="RJM298" s="138"/>
      <c r="RJN298" s="138"/>
      <c r="RJO298" s="138"/>
      <c r="RJP298" s="138"/>
      <c r="RJQ298" s="138"/>
      <c r="RJR298" s="138"/>
      <c r="RJS298" s="138"/>
      <c r="RJT298" s="138"/>
      <c r="RJU298" s="138"/>
      <c r="RJV298" s="138"/>
      <c r="RJW298" s="138"/>
      <c r="RJX298" s="138"/>
      <c r="RJY298" s="138"/>
      <c r="RJZ298" s="138"/>
      <c r="RKA298" s="138"/>
      <c r="RKB298" s="138"/>
      <c r="RKC298" s="138"/>
      <c r="RKD298" s="138"/>
      <c r="RKE298" s="138"/>
      <c r="RKF298" s="138"/>
      <c r="RKG298" s="138"/>
      <c r="RKH298" s="138"/>
      <c r="RKI298" s="138"/>
      <c r="RKJ298" s="138"/>
      <c r="RKK298" s="138"/>
      <c r="RKL298" s="138"/>
      <c r="RKM298" s="138"/>
      <c r="RKN298" s="138"/>
      <c r="RKO298" s="138"/>
      <c r="RKP298" s="138"/>
      <c r="RKQ298" s="138"/>
      <c r="RKR298" s="138"/>
      <c r="RKS298" s="138"/>
      <c r="RKT298" s="138"/>
      <c r="RKU298" s="138"/>
      <c r="RKV298" s="138"/>
      <c r="RKW298" s="138"/>
      <c r="RKX298" s="138"/>
      <c r="RKY298" s="138"/>
      <c r="RKZ298" s="138"/>
      <c r="RLA298" s="138"/>
      <c r="RLB298" s="138"/>
      <c r="RLC298" s="138"/>
      <c r="RLD298" s="138"/>
      <c r="RLE298" s="138"/>
      <c r="RLF298" s="138"/>
      <c r="RLG298" s="138"/>
      <c r="RLH298" s="138"/>
      <c r="RLI298" s="138"/>
      <c r="RLJ298" s="138"/>
      <c r="RLK298" s="138"/>
      <c r="RLL298" s="138"/>
      <c r="RLM298" s="138"/>
      <c r="RLN298" s="138"/>
      <c r="RLO298" s="138"/>
      <c r="RLP298" s="138"/>
      <c r="RLQ298" s="138"/>
      <c r="RLR298" s="138"/>
      <c r="RLS298" s="138"/>
      <c r="RLT298" s="138"/>
      <c r="RLU298" s="138"/>
      <c r="RLV298" s="138"/>
      <c r="RLW298" s="138"/>
      <c r="RLX298" s="138"/>
      <c r="RLY298" s="138"/>
      <c r="RLZ298" s="138"/>
      <c r="RMA298" s="138"/>
      <c r="RMB298" s="138"/>
      <c r="RMC298" s="138"/>
      <c r="RMD298" s="138"/>
      <c r="RME298" s="138"/>
      <c r="RMF298" s="138"/>
      <c r="RMG298" s="138"/>
      <c r="RMH298" s="138"/>
      <c r="RMI298" s="138"/>
      <c r="RMJ298" s="138"/>
      <c r="RMK298" s="138"/>
      <c r="RML298" s="138"/>
      <c r="RMM298" s="138"/>
      <c r="RMN298" s="138"/>
      <c r="RMO298" s="138"/>
      <c r="RMP298" s="138"/>
      <c r="RMQ298" s="138"/>
      <c r="RMR298" s="138"/>
      <c r="RMS298" s="138"/>
      <c r="RMT298" s="138"/>
      <c r="RMU298" s="138"/>
      <c r="RMV298" s="138"/>
      <c r="RMW298" s="138"/>
      <c r="RMX298" s="138"/>
      <c r="RMY298" s="138"/>
      <c r="RMZ298" s="138"/>
      <c r="RNA298" s="138"/>
      <c r="RNB298" s="138"/>
      <c r="RNC298" s="138"/>
      <c r="RND298" s="138"/>
      <c r="RNE298" s="138"/>
      <c r="RNF298" s="138"/>
      <c r="RNG298" s="138"/>
      <c r="RNH298" s="138"/>
      <c r="RNI298" s="138"/>
      <c r="RNJ298" s="138"/>
      <c r="RNK298" s="138"/>
      <c r="RNL298" s="138"/>
      <c r="RNM298" s="138"/>
      <c r="RNN298" s="138"/>
      <c r="RNO298" s="138"/>
      <c r="RNP298" s="138"/>
      <c r="RNQ298" s="138"/>
      <c r="RNR298" s="138"/>
      <c r="RNS298" s="138"/>
      <c r="RNT298" s="138"/>
      <c r="RNU298" s="138"/>
      <c r="RNV298" s="138"/>
      <c r="RNW298" s="138"/>
      <c r="RNX298" s="138"/>
      <c r="RNY298" s="138"/>
      <c r="RNZ298" s="138"/>
      <c r="ROA298" s="138"/>
      <c r="ROB298" s="138"/>
      <c r="ROC298" s="138"/>
      <c r="ROD298" s="138"/>
      <c r="ROE298" s="138"/>
      <c r="ROF298" s="138"/>
      <c r="ROG298" s="138"/>
      <c r="ROH298" s="138"/>
      <c r="ROI298" s="138"/>
      <c r="ROJ298" s="138"/>
      <c r="ROK298" s="138"/>
      <c r="ROL298" s="138"/>
      <c r="ROM298" s="138"/>
      <c r="RON298" s="138"/>
      <c r="ROO298" s="138"/>
      <c r="ROP298" s="138"/>
      <c r="ROQ298" s="138"/>
      <c r="ROR298" s="138"/>
      <c r="ROS298" s="138"/>
      <c r="ROT298" s="138"/>
      <c r="ROU298" s="138"/>
      <c r="ROV298" s="138"/>
      <c r="ROW298" s="138"/>
      <c r="ROX298" s="138"/>
      <c r="ROY298" s="138"/>
      <c r="ROZ298" s="138"/>
      <c r="RPA298" s="138"/>
      <c r="RPB298" s="138"/>
      <c r="RPC298" s="138"/>
      <c r="RPD298" s="138"/>
      <c r="RPE298" s="138"/>
      <c r="RPF298" s="138"/>
      <c r="RPG298" s="138"/>
      <c r="RPH298" s="138"/>
      <c r="RPI298" s="138"/>
      <c r="RPJ298" s="138"/>
      <c r="RPK298" s="138"/>
      <c r="RPL298" s="138"/>
      <c r="RPM298" s="138"/>
      <c r="RPN298" s="138"/>
      <c r="RPO298" s="138"/>
      <c r="RPP298" s="138"/>
      <c r="RPQ298" s="138"/>
      <c r="RPR298" s="138"/>
      <c r="RPS298" s="138"/>
      <c r="RPT298" s="138"/>
      <c r="RPU298" s="138"/>
      <c r="RPV298" s="138"/>
      <c r="RPW298" s="138"/>
      <c r="RPX298" s="138"/>
      <c r="RPY298" s="138"/>
      <c r="RPZ298" s="138"/>
      <c r="RQA298" s="138"/>
      <c r="RQB298" s="138"/>
      <c r="RQC298" s="138"/>
      <c r="RQD298" s="138"/>
      <c r="RQE298" s="138"/>
      <c r="RQF298" s="138"/>
      <c r="RQG298" s="138"/>
      <c r="RQH298" s="138"/>
      <c r="RQI298" s="138"/>
      <c r="RQJ298" s="138"/>
      <c r="RQK298" s="138"/>
      <c r="RQL298" s="138"/>
      <c r="RQM298" s="138"/>
      <c r="RQN298" s="138"/>
      <c r="RQO298" s="138"/>
      <c r="RQP298" s="138"/>
      <c r="RQQ298" s="138"/>
      <c r="RQR298" s="138"/>
      <c r="RQS298" s="138"/>
      <c r="RQT298" s="138"/>
      <c r="RQU298" s="138"/>
      <c r="RQV298" s="138"/>
      <c r="RQW298" s="138"/>
      <c r="RQX298" s="138"/>
      <c r="RQY298" s="138"/>
      <c r="RQZ298" s="138"/>
      <c r="RRA298" s="138"/>
      <c r="RRB298" s="138"/>
      <c r="RRC298" s="138"/>
      <c r="RRD298" s="138"/>
      <c r="RRE298" s="138"/>
      <c r="RRF298" s="138"/>
      <c r="RRG298" s="138"/>
      <c r="RRH298" s="138"/>
      <c r="RRI298" s="138"/>
      <c r="RRJ298" s="138"/>
      <c r="RRK298" s="138"/>
      <c r="RRL298" s="138"/>
      <c r="RRM298" s="138"/>
      <c r="RRN298" s="138"/>
      <c r="RRO298" s="138"/>
      <c r="RRP298" s="138"/>
      <c r="RRQ298" s="138"/>
      <c r="RRR298" s="138"/>
      <c r="RRS298" s="138"/>
      <c r="RRT298" s="138"/>
      <c r="RRU298" s="138"/>
      <c r="RRV298" s="138"/>
      <c r="RRW298" s="138"/>
      <c r="RRX298" s="138"/>
      <c r="RRY298" s="138"/>
      <c r="RRZ298" s="138"/>
      <c r="RSA298" s="138"/>
      <c r="RSB298" s="138"/>
      <c r="RSC298" s="138"/>
      <c r="RSD298" s="138"/>
      <c r="RSE298" s="138"/>
      <c r="RSF298" s="138"/>
      <c r="RSG298" s="138"/>
      <c r="RSH298" s="138"/>
      <c r="RSI298" s="138"/>
      <c r="RSJ298" s="138"/>
      <c r="RSK298" s="138"/>
      <c r="RSL298" s="138"/>
      <c r="RSM298" s="138"/>
      <c r="RSN298" s="138"/>
      <c r="RSO298" s="138"/>
      <c r="RSP298" s="138"/>
      <c r="RSQ298" s="138"/>
      <c r="RSR298" s="138"/>
      <c r="RSS298" s="138"/>
      <c r="RST298" s="138"/>
      <c r="RSU298" s="138"/>
      <c r="RSV298" s="138"/>
      <c r="RSW298" s="138"/>
      <c r="RSX298" s="138"/>
      <c r="RSY298" s="138"/>
      <c r="RSZ298" s="138"/>
      <c r="RTA298" s="138"/>
      <c r="RTB298" s="138"/>
      <c r="RTC298" s="138"/>
      <c r="RTD298" s="138"/>
      <c r="RTE298" s="138"/>
      <c r="RTF298" s="138"/>
      <c r="RTG298" s="138"/>
      <c r="RTH298" s="138"/>
      <c r="RTI298" s="138"/>
      <c r="RTJ298" s="138"/>
      <c r="RTK298" s="138"/>
      <c r="RTL298" s="138"/>
      <c r="RTM298" s="138"/>
      <c r="RTN298" s="138"/>
      <c r="RTO298" s="138"/>
      <c r="RTP298" s="138"/>
      <c r="RTQ298" s="138"/>
      <c r="RTR298" s="138"/>
      <c r="RTS298" s="138"/>
      <c r="RTT298" s="138"/>
      <c r="RTU298" s="138"/>
      <c r="RTV298" s="138"/>
      <c r="RTW298" s="138"/>
      <c r="RTX298" s="138"/>
      <c r="RTY298" s="138"/>
      <c r="RTZ298" s="138"/>
      <c r="RUA298" s="138"/>
      <c r="RUB298" s="138"/>
      <c r="RUC298" s="138"/>
      <c r="RUD298" s="138"/>
      <c r="RUE298" s="138"/>
      <c r="RUF298" s="138"/>
      <c r="RUG298" s="138"/>
      <c r="RUH298" s="138"/>
      <c r="RUI298" s="138"/>
      <c r="RUJ298" s="138"/>
      <c r="RUK298" s="138"/>
      <c r="RUL298" s="138"/>
      <c r="RUM298" s="138"/>
      <c r="RUN298" s="138"/>
      <c r="RUO298" s="138"/>
      <c r="RUP298" s="138"/>
      <c r="RUQ298" s="138"/>
      <c r="RUR298" s="138"/>
      <c r="RUS298" s="138"/>
      <c r="RUT298" s="138"/>
      <c r="RUU298" s="138"/>
      <c r="RUV298" s="138"/>
      <c r="RUW298" s="138"/>
      <c r="RUX298" s="138"/>
      <c r="RUY298" s="138"/>
      <c r="RUZ298" s="138"/>
      <c r="RVA298" s="138"/>
      <c r="RVB298" s="138"/>
      <c r="RVC298" s="138"/>
      <c r="RVD298" s="138"/>
      <c r="RVE298" s="138"/>
      <c r="RVF298" s="138"/>
      <c r="RVG298" s="138"/>
      <c r="RVH298" s="138"/>
      <c r="RVI298" s="138"/>
      <c r="RVJ298" s="138"/>
      <c r="RVK298" s="138"/>
      <c r="RVL298" s="138"/>
      <c r="RVM298" s="138"/>
      <c r="RVN298" s="138"/>
      <c r="RVO298" s="138"/>
      <c r="RVP298" s="138"/>
      <c r="RVQ298" s="138"/>
      <c r="RVR298" s="138"/>
      <c r="RVS298" s="138"/>
      <c r="RVT298" s="138"/>
      <c r="RVU298" s="138"/>
      <c r="RVV298" s="138"/>
      <c r="RVW298" s="138"/>
      <c r="RVX298" s="138"/>
      <c r="RVY298" s="138"/>
      <c r="RVZ298" s="138"/>
      <c r="RWA298" s="138"/>
      <c r="RWB298" s="138"/>
      <c r="RWC298" s="138"/>
      <c r="RWD298" s="138"/>
      <c r="RWE298" s="138"/>
      <c r="RWF298" s="138"/>
      <c r="RWG298" s="138"/>
      <c r="RWH298" s="138"/>
      <c r="RWI298" s="138"/>
      <c r="RWJ298" s="138"/>
      <c r="RWK298" s="138"/>
      <c r="RWL298" s="138"/>
      <c r="RWM298" s="138"/>
      <c r="RWN298" s="138"/>
      <c r="RWO298" s="138"/>
      <c r="RWP298" s="138"/>
      <c r="RWQ298" s="138"/>
      <c r="RWR298" s="138"/>
      <c r="RWS298" s="138"/>
      <c r="RWT298" s="138"/>
      <c r="RWU298" s="138"/>
      <c r="RWV298" s="138"/>
      <c r="RWW298" s="138"/>
      <c r="RWX298" s="138"/>
      <c r="RWY298" s="138"/>
      <c r="RWZ298" s="138"/>
      <c r="RXA298" s="138"/>
      <c r="RXB298" s="138"/>
      <c r="RXC298" s="138"/>
      <c r="RXD298" s="138"/>
      <c r="RXE298" s="138"/>
      <c r="RXF298" s="138"/>
      <c r="RXG298" s="138"/>
      <c r="RXH298" s="138"/>
      <c r="RXI298" s="138"/>
      <c r="RXJ298" s="138"/>
      <c r="RXK298" s="138"/>
      <c r="RXL298" s="138"/>
      <c r="RXM298" s="138"/>
      <c r="RXN298" s="138"/>
      <c r="RXO298" s="138"/>
      <c r="RXP298" s="138"/>
      <c r="RXQ298" s="138"/>
      <c r="RXR298" s="138"/>
      <c r="RXS298" s="138"/>
      <c r="RXT298" s="138"/>
      <c r="RXU298" s="138"/>
      <c r="RXV298" s="138"/>
      <c r="RXW298" s="138"/>
      <c r="RXX298" s="138"/>
      <c r="RXY298" s="138"/>
      <c r="RXZ298" s="138"/>
      <c r="RYA298" s="138"/>
      <c r="RYB298" s="138"/>
      <c r="RYC298" s="138"/>
      <c r="RYD298" s="138"/>
      <c r="RYE298" s="138"/>
      <c r="RYF298" s="138"/>
      <c r="RYG298" s="138"/>
      <c r="RYH298" s="138"/>
      <c r="RYI298" s="138"/>
      <c r="RYJ298" s="138"/>
      <c r="RYK298" s="138"/>
      <c r="RYL298" s="138"/>
      <c r="RYM298" s="138"/>
      <c r="RYN298" s="138"/>
      <c r="RYO298" s="138"/>
      <c r="RYP298" s="138"/>
      <c r="RYQ298" s="138"/>
      <c r="RYR298" s="138"/>
      <c r="RYS298" s="138"/>
      <c r="RYT298" s="138"/>
      <c r="RYU298" s="138"/>
      <c r="RYV298" s="138"/>
      <c r="RYW298" s="138"/>
      <c r="RYX298" s="138"/>
      <c r="RYY298" s="138"/>
      <c r="RYZ298" s="138"/>
      <c r="RZA298" s="138"/>
      <c r="RZB298" s="138"/>
      <c r="RZC298" s="138"/>
      <c r="RZD298" s="138"/>
      <c r="RZE298" s="138"/>
      <c r="RZF298" s="138"/>
      <c r="RZG298" s="138"/>
      <c r="RZH298" s="138"/>
      <c r="RZI298" s="138"/>
      <c r="RZJ298" s="138"/>
      <c r="RZK298" s="138"/>
      <c r="RZL298" s="138"/>
      <c r="RZM298" s="138"/>
      <c r="RZN298" s="138"/>
      <c r="RZO298" s="138"/>
      <c r="RZP298" s="138"/>
      <c r="RZQ298" s="138"/>
      <c r="RZR298" s="138"/>
      <c r="RZS298" s="138"/>
      <c r="RZT298" s="138"/>
      <c r="RZU298" s="138"/>
      <c r="RZV298" s="138"/>
      <c r="RZW298" s="138"/>
      <c r="RZX298" s="138"/>
      <c r="RZY298" s="138"/>
      <c r="RZZ298" s="138"/>
      <c r="SAA298" s="138"/>
      <c r="SAB298" s="138"/>
      <c r="SAC298" s="138"/>
      <c r="SAD298" s="138"/>
      <c r="SAE298" s="138"/>
      <c r="SAF298" s="138"/>
      <c r="SAG298" s="138"/>
      <c r="SAH298" s="138"/>
      <c r="SAI298" s="138"/>
      <c r="SAJ298" s="138"/>
      <c r="SAK298" s="138"/>
      <c r="SAL298" s="138"/>
      <c r="SAM298" s="138"/>
      <c r="SAN298" s="138"/>
      <c r="SAO298" s="138"/>
      <c r="SAP298" s="138"/>
      <c r="SAQ298" s="138"/>
      <c r="SAR298" s="138"/>
      <c r="SAS298" s="138"/>
      <c r="SAT298" s="138"/>
      <c r="SAU298" s="138"/>
      <c r="SAV298" s="138"/>
      <c r="SAW298" s="138"/>
      <c r="SAX298" s="138"/>
      <c r="SAY298" s="138"/>
      <c r="SAZ298" s="138"/>
      <c r="SBA298" s="138"/>
      <c r="SBB298" s="138"/>
      <c r="SBC298" s="138"/>
      <c r="SBD298" s="138"/>
      <c r="SBE298" s="138"/>
      <c r="SBF298" s="138"/>
      <c r="SBG298" s="138"/>
      <c r="SBH298" s="138"/>
      <c r="SBI298" s="138"/>
      <c r="SBJ298" s="138"/>
      <c r="SBK298" s="138"/>
      <c r="SBL298" s="138"/>
      <c r="SBM298" s="138"/>
      <c r="SBN298" s="138"/>
      <c r="SBO298" s="138"/>
      <c r="SBP298" s="138"/>
      <c r="SBQ298" s="138"/>
      <c r="SBR298" s="138"/>
      <c r="SBS298" s="138"/>
      <c r="SBT298" s="138"/>
      <c r="SBU298" s="138"/>
      <c r="SBV298" s="138"/>
      <c r="SBW298" s="138"/>
      <c r="SBX298" s="138"/>
      <c r="SBY298" s="138"/>
      <c r="SBZ298" s="138"/>
      <c r="SCA298" s="138"/>
      <c r="SCB298" s="138"/>
      <c r="SCC298" s="138"/>
      <c r="SCD298" s="138"/>
      <c r="SCE298" s="138"/>
      <c r="SCF298" s="138"/>
      <c r="SCG298" s="138"/>
      <c r="SCH298" s="138"/>
      <c r="SCI298" s="138"/>
      <c r="SCJ298" s="138"/>
      <c r="SCK298" s="138"/>
      <c r="SCL298" s="138"/>
      <c r="SCM298" s="138"/>
      <c r="SCN298" s="138"/>
      <c r="SCO298" s="138"/>
      <c r="SCP298" s="138"/>
      <c r="SCQ298" s="138"/>
      <c r="SCR298" s="138"/>
      <c r="SCS298" s="138"/>
      <c r="SCT298" s="138"/>
      <c r="SCU298" s="138"/>
      <c r="SCV298" s="138"/>
      <c r="SCW298" s="138"/>
      <c r="SCX298" s="138"/>
      <c r="SCY298" s="138"/>
      <c r="SCZ298" s="138"/>
      <c r="SDA298" s="138"/>
      <c r="SDB298" s="138"/>
      <c r="SDC298" s="138"/>
      <c r="SDD298" s="138"/>
      <c r="SDE298" s="138"/>
      <c r="SDF298" s="138"/>
      <c r="SDG298" s="138"/>
      <c r="SDH298" s="138"/>
      <c r="SDI298" s="138"/>
      <c r="SDJ298" s="138"/>
      <c r="SDK298" s="138"/>
      <c r="SDL298" s="138"/>
      <c r="SDM298" s="138"/>
      <c r="SDN298" s="138"/>
      <c r="SDO298" s="138"/>
      <c r="SDP298" s="138"/>
      <c r="SDQ298" s="138"/>
      <c r="SDR298" s="138"/>
      <c r="SDS298" s="138"/>
      <c r="SDT298" s="138"/>
      <c r="SDU298" s="138"/>
      <c r="SDV298" s="138"/>
      <c r="SDW298" s="138"/>
      <c r="SDX298" s="138"/>
      <c r="SDY298" s="138"/>
      <c r="SDZ298" s="138"/>
      <c r="SEA298" s="138"/>
      <c r="SEB298" s="138"/>
      <c r="SEC298" s="138"/>
      <c r="SED298" s="138"/>
      <c r="SEE298" s="138"/>
      <c r="SEF298" s="138"/>
      <c r="SEG298" s="138"/>
      <c r="SEH298" s="138"/>
      <c r="SEI298" s="138"/>
      <c r="SEJ298" s="138"/>
      <c r="SEK298" s="138"/>
      <c r="SEL298" s="138"/>
      <c r="SEM298" s="138"/>
      <c r="SEN298" s="138"/>
      <c r="SEO298" s="138"/>
      <c r="SEP298" s="138"/>
      <c r="SEQ298" s="138"/>
      <c r="SER298" s="138"/>
      <c r="SES298" s="138"/>
      <c r="SET298" s="138"/>
      <c r="SEU298" s="138"/>
      <c r="SEV298" s="138"/>
      <c r="SEW298" s="138"/>
      <c r="SEX298" s="138"/>
      <c r="SEY298" s="138"/>
      <c r="SEZ298" s="138"/>
      <c r="SFA298" s="138"/>
      <c r="SFB298" s="138"/>
      <c r="SFC298" s="138"/>
      <c r="SFD298" s="138"/>
      <c r="SFE298" s="138"/>
      <c r="SFF298" s="138"/>
      <c r="SFG298" s="138"/>
      <c r="SFH298" s="138"/>
      <c r="SFI298" s="138"/>
      <c r="SFJ298" s="138"/>
      <c r="SFK298" s="138"/>
      <c r="SFL298" s="138"/>
      <c r="SFM298" s="138"/>
      <c r="SFN298" s="138"/>
      <c r="SFO298" s="138"/>
      <c r="SFP298" s="138"/>
      <c r="SFQ298" s="138"/>
      <c r="SFR298" s="138"/>
      <c r="SFS298" s="138"/>
      <c r="SFT298" s="138"/>
      <c r="SFU298" s="138"/>
      <c r="SFV298" s="138"/>
      <c r="SFW298" s="138"/>
      <c r="SFX298" s="138"/>
      <c r="SFY298" s="138"/>
      <c r="SFZ298" s="138"/>
      <c r="SGA298" s="138"/>
      <c r="SGB298" s="138"/>
      <c r="SGC298" s="138"/>
      <c r="SGD298" s="138"/>
      <c r="SGE298" s="138"/>
      <c r="SGF298" s="138"/>
      <c r="SGG298" s="138"/>
      <c r="SGH298" s="138"/>
      <c r="SGI298" s="138"/>
      <c r="SGJ298" s="138"/>
      <c r="SGK298" s="138"/>
      <c r="SGL298" s="138"/>
      <c r="SGM298" s="138"/>
      <c r="SGN298" s="138"/>
      <c r="SGO298" s="138"/>
      <c r="SGP298" s="138"/>
      <c r="SGQ298" s="138"/>
      <c r="SGR298" s="138"/>
      <c r="SGS298" s="138"/>
      <c r="SGT298" s="138"/>
      <c r="SGU298" s="138"/>
      <c r="SGV298" s="138"/>
      <c r="SGW298" s="138"/>
      <c r="SGX298" s="138"/>
      <c r="SGY298" s="138"/>
      <c r="SGZ298" s="138"/>
      <c r="SHA298" s="138"/>
      <c r="SHB298" s="138"/>
      <c r="SHC298" s="138"/>
      <c r="SHD298" s="138"/>
      <c r="SHE298" s="138"/>
      <c r="SHF298" s="138"/>
      <c r="SHG298" s="138"/>
      <c r="SHH298" s="138"/>
      <c r="SHI298" s="138"/>
      <c r="SHJ298" s="138"/>
      <c r="SHK298" s="138"/>
      <c r="SHL298" s="138"/>
      <c r="SHM298" s="138"/>
      <c r="SHN298" s="138"/>
      <c r="SHO298" s="138"/>
      <c r="SHP298" s="138"/>
      <c r="SHQ298" s="138"/>
      <c r="SHR298" s="138"/>
      <c r="SHS298" s="138"/>
      <c r="SHT298" s="138"/>
      <c r="SHU298" s="138"/>
      <c r="SHV298" s="138"/>
      <c r="SHW298" s="138"/>
      <c r="SHX298" s="138"/>
      <c r="SHY298" s="138"/>
      <c r="SHZ298" s="138"/>
      <c r="SIA298" s="138"/>
      <c r="SIB298" s="138"/>
      <c r="SIC298" s="138"/>
      <c r="SID298" s="138"/>
      <c r="SIE298" s="138"/>
      <c r="SIF298" s="138"/>
      <c r="SIG298" s="138"/>
      <c r="SIH298" s="138"/>
      <c r="SII298" s="138"/>
      <c r="SIJ298" s="138"/>
      <c r="SIK298" s="138"/>
      <c r="SIL298" s="138"/>
      <c r="SIM298" s="138"/>
      <c r="SIN298" s="138"/>
      <c r="SIO298" s="138"/>
      <c r="SIP298" s="138"/>
      <c r="SIQ298" s="138"/>
      <c r="SIR298" s="138"/>
      <c r="SIS298" s="138"/>
      <c r="SIT298" s="138"/>
      <c r="SIU298" s="138"/>
      <c r="SIV298" s="138"/>
      <c r="SIW298" s="138"/>
      <c r="SIX298" s="138"/>
      <c r="SIY298" s="138"/>
      <c r="SIZ298" s="138"/>
      <c r="SJA298" s="138"/>
      <c r="SJB298" s="138"/>
      <c r="SJC298" s="138"/>
      <c r="SJD298" s="138"/>
      <c r="SJE298" s="138"/>
      <c r="SJF298" s="138"/>
      <c r="SJG298" s="138"/>
      <c r="SJH298" s="138"/>
      <c r="SJI298" s="138"/>
      <c r="SJJ298" s="138"/>
      <c r="SJK298" s="138"/>
      <c r="SJL298" s="138"/>
      <c r="SJM298" s="138"/>
      <c r="SJN298" s="138"/>
      <c r="SJO298" s="138"/>
      <c r="SJP298" s="138"/>
      <c r="SJQ298" s="138"/>
      <c r="SJR298" s="138"/>
      <c r="SJS298" s="138"/>
      <c r="SJT298" s="138"/>
      <c r="SJU298" s="138"/>
      <c r="SJV298" s="138"/>
      <c r="SJW298" s="138"/>
      <c r="SJX298" s="138"/>
      <c r="SJY298" s="138"/>
      <c r="SJZ298" s="138"/>
      <c r="SKA298" s="138"/>
      <c r="SKB298" s="138"/>
      <c r="SKC298" s="138"/>
      <c r="SKD298" s="138"/>
      <c r="SKE298" s="138"/>
      <c r="SKF298" s="138"/>
      <c r="SKG298" s="138"/>
      <c r="SKH298" s="138"/>
      <c r="SKI298" s="138"/>
      <c r="SKJ298" s="138"/>
      <c r="SKK298" s="138"/>
      <c r="SKL298" s="138"/>
      <c r="SKM298" s="138"/>
      <c r="SKN298" s="138"/>
      <c r="SKO298" s="138"/>
      <c r="SKP298" s="138"/>
      <c r="SKQ298" s="138"/>
      <c r="SKR298" s="138"/>
      <c r="SKS298" s="138"/>
      <c r="SKT298" s="138"/>
      <c r="SKU298" s="138"/>
      <c r="SKV298" s="138"/>
      <c r="SKW298" s="138"/>
      <c r="SKX298" s="138"/>
      <c r="SKY298" s="138"/>
      <c r="SKZ298" s="138"/>
      <c r="SLA298" s="138"/>
      <c r="SLB298" s="138"/>
      <c r="SLC298" s="138"/>
      <c r="SLD298" s="138"/>
      <c r="SLE298" s="138"/>
      <c r="SLF298" s="138"/>
      <c r="SLG298" s="138"/>
      <c r="SLH298" s="138"/>
      <c r="SLI298" s="138"/>
      <c r="SLJ298" s="138"/>
      <c r="SLK298" s="138"/>
      <c r="SLL298" s="138"/>
      <c r="SLM298" s="138"/>
      <c r="SLN298" s="138"/>
      <c r="SLO298" s="138"/>
      <c r="SLP298" s="138"/>
      <c r="SLQ298" s="138"/>
      <c r="SLR298" s="138"/>
      <c r="SLS298" s="138"/>
      <c r="SLT298" s="138"/>
      <c r="SLU298" s="138"/>
      <c r="SLV298" s="138"/>
      <c r="SLW298" s="138"/>
      <c r="SLX298" s="138"/>
      <c r="SLY298" s="138"/>
      <c r="SLZ298" s="138"/>
      <c r="SMA298" s="138"/>
      <c r="SMB298" s="138"/>
      <c r="SMC298" s="138"/>
      <c r="SMD298" s="138"/>
      <c r="SME298" s="138"/>
      <c r="SMF298" s="138"/>
      <c r="SMG298" s="138"/>
      <c r="SMH298" s="138"/>
      <c r="SMI298" s="138"/>
      <c r="SMJ298" s="138"/>
      <c r="SMK298" s="138"/>
      <c r="SML298" s="138"/>
      <c r="SMM298" s="138"/>
      <c r="SMN298" s="138"/>
      <c r="SMO298" s="138"/>
      <c r="SMP298" s="138"/>
      <c r="SMQ298" s="138"/>
      <c r="SMR298" s="138"/>
      <c r="SMS298" s="138"/>
      <c r="SMT298" s="138"/>
      <c r="SMU298" s="138"/>
      <c r="SMV298" s="138"/>
      <c r="SMW298" s="138"/>
      <c r="SMX298" s="138"/>
      <c r="SMY298" s="138"/>
      <c r="SMZ298" s="138"/>
      <c r="SNA298" s="138"/>
      <c r="SNB298" s="138"/>
      <c r="SNC298" s="138"/>
      <c r="SND298" s="138"/>
      <c r="SNE298" s="138"/>
      <c r="SNF298" s="138"/>
      <c r="SNG298" s="138"/>
      <c r="SNH298" s="138"/>
      <c r="SNI298" s="138"/>
      <c r="SNJ298" s="138"/>
      <c r="SNK298" s="138"/>
      <c r="SNL298" s="138"/>
      <c r="SNM298" s="138"/>
      <c r="SNN298" s="138"/>
      <c r="SNO298" s="138"/>
      <c r="SNP298" s="138"/>
      <c r="SNQ298" s="138"/>
      <c r="SNR298" s="138"/>
      <c r="SNS298" s="138"/>
      <c r="SNT298" s="138"/>
      <c r="SNU298" s="138"/>
      <c r="SNV298" s="138"/>
      <c r="SNW298" s="138"/>
      <c r="SNX298" s="138"/>
      <c r="SNY298" s="138"/>
      <c r="SNZ298" s="138"/>
      <c r="SOA298" s="138"/>
      <c r="SOB298" s="138"/>
      <c r="SOC298" s="138"/>
      <c r="SOD298" s="138"/>
      <c r="SOE298" s="138"/>
      <c r="SOF298" s="138"/>
      <c r="SOG298" s="138"/>
      <c r="SOH298" s="138"/>
      <c r="SOI298" s="138"/>
      <c r="SOJ298" s="138"/>
      <c r="SOK298" s="138"/>
      <c r="SOL298" s="138"/>
      <c r="SOM298" s="138"/>
      <c r="SON298" s="138"/>
      <c r="SOO298" s="138"/>
      <c r="SOP298" s="138"/>
      <c r="SOQ298" s="138"/>
      <c r="SOR298" s="138"/>
      <c r="SOS298" s="138"/>
      <c r="SOT298" s="138"/>
      <c r="SOU298" s="138"/>
      <c r="SOV298" s="138"/>
      <c r="SOW298" s="138"/>
      <c r="SOX298" s="138"/>
      <c r="SOY298" s="138"/>
      <c r="SOZ298" s="138"/>
      <c r="SPA298" s="138"/>
      <c r="SPB298" s="138"/>
      <c r="SPC298" s="138"/>
      <c r="SPD298" s="138"/>
      <c r="SPE298" s="138"/>
      <c r="SPF298" s="138"/>
      <c r="SPG298" s="138"/>
      <c r="SPH298" s="138"/>
      <c r="SPI298" s="138"/>
      <c r="SPJ298" s="138"/>
      <c r="SPK298" s="138"/>
      <c r="SPL298" s="138"/>
      <c r="SPM298" s="138"/>
      <c r="SPN298" s="138"/>
      <c r="SPO298" s="138"/>
      <c r="SPP298" s="138"/>
      <c r="SPQ298" s="138"/>
      <c r="SPR298" s="138"/>
      <c r="SPS298" s="138"/>
      <c r="SPT298" s="138"/>
      <c r="SPU298" s="138"/>
      <c r="SPV298" s="138"/>
      <c r="SPW298" s="138"/>
      <c r="SPX298" s="138"/>
      <c r="SPY298" s="138"/>
      <c r="SPZ298" s="138"/>
      <c r="SQA298" s="138"/>
      <c r="SQB298" s="138"/>
      <c r="SQC298" s="138"/>
      <c r="SQD298" s="138"/>
      <c r="SQE298" s="138"/>
      <c r="SQF298" s="138"/>
      <c r="SQG298" s="138"/>
      <c r="SQH298" s="138"/>
      <c r="SQI298" s="138"/>
      <c r="SQJ298" s="138"/>
      <c r="SQK298" s="138"/>
      <c r="SQL298" s="138"/>
      <c r="SQM298" s="138"/>
      <c r="SQN298" s="138"/>
      <c r="SQO298" s="138"/>
      <c r="SQP298" s="138"/>
      <c r="SQQ298" s="138"/>
      <c r="SQR298" s="138"/>
      <c r="SQS298" s="138"/>
      <c r="SQT298" s="138"/>
      <c r="SQU298" s="138"/>
      <c r="SQV298" s="138"/>
      <c r="SQW298" s="138"/>
      <c r="SQX298" s="138"/>
      <c r="SQY298" s="138"/>
      <c r="SQZ298" s="138"/>
      <c r="SRA298" s="138"/>
      <c r="SRB298" s="138"/>
      <c r="SRC298" s="138"/>
      <c r="SRD298" s="138"/>
      <c r="SRE298" s="138"/>
      <c r="SRF298" s="138"/>
      <c r="SRG298" s="138"/>
      <c r="SRH298" s="138"/>
      <c r="SRI298" s="138"/>
      <c r="SRJ298" s="138"/>
      <c r="SRK298" s="138"/>
      <c r="SRL298" s="138"/>
      <c r="SRM298" s="138"/>
      <c r="SRN298" s="138"/>
      <c r="SRO298" s="138"/>
      <c r="SRP298" s="138"/>
      <c r="SRQ298" s="138"/>
      <c r="SRR298" s="138"/>
      <c r="SRS298" s="138"/>
      <c r="SRT298" s="138"/>
      <c r="SRU298" s="138"/>
      <c r="SRV298" s="138"/>
      <c r="SRW298" s="138"/>
      <c r="SRX298" s="138"/>
      <c r="SRY298" s="138"/>
      <c r="SRZ298" s="138"/>
      <c r="SSA298" s="138"/>
      <c r="SSB298" s="138"/>
      <c r="SSC298" s="138"/>
      <c r="SSD298" s="138"/>
      <c r="SSE298" s="138"/>
      <c r="SSF298" s="138"/>
      <c r="SSG298" s="138"/>
      <c r="SSH298" s="138"/>
      <c r="SSI298" s="138"/>
      <c r="SSJ298" s="138"/>
      <c r="SSK298" s="138"/>
      <c r="SSL298" s="138"/>
      <c r="SSM298" s="138"/>
      <c r="SSN298" s="138"/>
      <c r="SSO298" s="138"/>
      <c r="SSP298" s="138"/>
      <c r="SSQ298" s="138"/>
      <c r="SSR298" s="138"/>
      <c r="SSS298" s="138"/>
      <c r="SST298" s="138"/>
      <c r="SSU298" s="138"/>
      <c r="SSV298" s="138"/>
      <c r="SSW298" s="138"/>
      <c r="SSX298" s="138"/>
      <c r="SSY298" s="138"/>
      <c r="SSZ298" s="138"/>
      <c r="STA298" s="138"/>
      <c r="STB298" s="138"/>
      <c r="STC298" s="138"/>
      <c r="STD298" s="138"/>
      <c r="STE298" s="138"/>
      <c r="STF298" s="138"/>
      <c r="STG298" s="138"/>
      <c r="STH298" s="138"/>
      <c r="STI298" s="138"/>
      <c r="STJ298" s="138"/>
      <c r="STK298" s="138"/>
      <c r="STL298" s="138"/>
      <c r="STM298" s="138"/>
      <c r="STN298" s="138"/>
      <c r="STO298" s="138"/>
      <c r="STP298" s="138"/>
      <c r="STQ298" s="138"/>
      <c r="STR298" s="138"/>
      <c r="STS298" s="138"/>
      <c r="STT298" s="138"/>
      <c r="STU298" s="138"/>
      <c r="STV298" s="138"/>
      <c r="STW298" s="138"/>
      <c r="STX298" s="138"/>
      <c r="STY298" s="138"/>
      <c r="STZ298" s="138"/>
      <c r="SUA298" s="138"/>
      <c r="SUB298" s="138"/>
      <c r="SUC298" s="138"/>
      <c r="SUD298" s="138"/>
      <c r="SUE298" s="138"/>
      <c r="SUF298" s="138"/>
      <c r="SUG298" s="138"/>
      <c r="SUH298" s="138"/>
      <c r="SUI298" s="138"/>
      <c r="SUJ298" s="138"/>
      <c r="SUK298" s="138"/>
      <c r="SUL298" s="138"/>
      <c r="SUM298" s="138"/>
      <c r="SUN298" s="138"/>
      <c r="SUO298" s="138"/>
      <c r="SUP298" s="138"/>
      <c r="SUQ298" s="138"/>
      <c r="SUR298" s="138"/>
      <c r="SUS298" s="138"/>
      <c r="SUT298" s="138"/>
      <c r="SUU298" s="138"/>
      <c r="SUV298" s="138"/>
      <c r="SUW298" s="138"/>
      <c r="SUX298" s="138"/>
      <c r="SUY298" s="138"/>
      <c r="SUZ298" s="138"/>
      <c r="SVA298" s="138"/>
      <c r="SVB298" s="138"/>
      <c r="SVC298" s="138"/>
      <c r="SVD298" s="138"/>
      <c r="SVE298" s="138"/>
      <c r="SVF298" s="138"/>
      <c r="SVG298" s="138"/>
      <c r="SVH298" s="138"/>
      <c r="SVI298" s="138"/>
      <c r="SVJ298" s="138"/>
      <c r="SVK298" s="138"/>
      <c r="SVL298" s="138"/>
      <c r="SVM298" s="138"/>
      <c r="SVN298" s="138"/>
      <c r="SVO298" s="138"/>
      <c r="SVP298" s="138"/>
      <c r="SVQ298" s="138"/>
      <c r="SVR298" s="138"/>
      <c r="SVS298" s="138"/>
      <c r="SVT298" s="138"/>
      <c r="SVU298" s="138"/>
      <c r="SVV298" s="138"/>
      <c r="SVW298" s="138"/>
      <c r="SVX298" s="138"/>
      <c r="SVY298" s="138"/>
      <c r="SVZ298" s="138"/>
      <c r="SWA298" s="138"/>
      <c r="SWB298" s="138"/>
      <c r="SWC298" s="138"/>
      <c r="SWD298" s="138"/>
      <c r="SWE298" s="138"/>
      <c r="SWF298" s="138"/>
      <c r="SWG298" s="138"/>
      <c r="SWH298" s="138"/>
      <c r="SWI298" s="138"/>
      <c r="SWJ298" s="138"/>
      <c r="SWK298" s="138"/>
      <c r="SWL298" s="138"/>
      <c r="SWM298" s="138"/>
      <c r="SWN298" s="138"/>
      <c r="SWO298" s="138"/>
      <c r="SWP298" s="138"/>
      <c r="SWQ298" s="138"/>
      <c r="SWR298" s="138"/>
      <c r="SWS298" s="138"/>
      <c r="SWT298" s="138"/>
      <c r="SWU298" s="138"/>
      <c r="SWV298" s="138"/>
      <c r="SWW298" s="138"/>
      <c r="SWX298" s="138"/>
      <c r="SWY298" s="138"/>
      <c r="SWZ298" s="138"/>
      <c r="SXA298" s="138"/>
      <c r="SXB298" s="138"/>
      <c r="SXC298" s="138"/>
      <c r="SXD298" s="138"/>
      <c r="SXE298" s="138"/>
      <c r="SXF298" s="138"/>
      <c r="SXG298" s="138"/>
      <c r="SXH298" s="138"/>
      <c r="SXI298" s="138"/>
      <c r="SXJ298" s="138"/>
      <c r="SXK298" s="138"/>
      <c r="SXL298" s="138"/>
      <c r="SXM298" s="138"/>
      <c r="SXN298" s="138"/>
      <c r="SXO298" s="138"/>
      <c r="SXP298" s="138"/>
      <c r="SXQ298" s="138"/>
      <c r="SXR298" s="138"/>
      <c r="SXS298" s="138"/>
      <c r="SXT298" s="138"/>
      <c r="SXU298" s="138"/>
      <c r="SXV298" s="138"/>
      <c r="SXW298" s="138"/>
      <c r="SXX298" s="138"/>
      <c r="SXY298" s="138"/>
      <c r="SXZ298" s="138"/>
      <c r="SYA298" s="138"/>
      <c r="SYB298" s="138"/>
      <c r="SYC298" s="138"/>
      <c r="SYD298" s="138"/>
      <c r="SYE298" s="138"/>
      <c r="SYF298" s="138"/>
      <c r="SYG298" s="138"/>
      <c r="SYH298" s="138"/>
      <c r="SYI298" s="138"/>
      <c r="SYJ298" s="138"/>
      <c r="SYK298" s="138"/>
      <c r="SYL298" s="138"/>
      <c r="SYM298" s="138"/>
      <c r="SYN298" s="138"/>
      <c r="SYO298" s="138"/>
      <c r="SYP298" s="138"/>
      <c r="SYQ298" s="138"/>
      <c r="SYR298" s="138"/>
      <c r="SYS298" s="138"/>
      <c r="SYT298" s="138"/>
      <c r="SYU298" s="138"/>
      <c r="SYV298" s="138"/>
      <c r="SYW298" s="138"/>
      <c r="SYX298" s="138"/>
      <c r="SYY298" s="138"/>
      <c r="SYZ298" s="138"/>
      <c r="SZA298" s="138"/>
      <c r="SZB298" s="138"/>
      <c r="SZC298" s="138"/>
      <c r="SZD298" s="138"/>
      <c r="SZE298" s="138"/>
      <c r="SZF298" s="138"/>
      <c r="SZG298" s="138"/>
      <c r="SZH298" s="138"/>
      <c r="SZI298" s="138"/>
      <c r="SZJ298" s="138"/>
      <c r="SZK298" s="138"/>
      <c r="SZL298" s="138"/>
      <c r="SZM298" s="138"/>
      <c r="SZN298" s="138"/>
      <c r="SZO298" s="138"/>
      <c r="SZP298" s="138"/>
      <c r="SZQ298" s="138"/>
      <c r="SZR298" s="138"/>
      <c r="SZS298" s="138"/>
      <c r="SZT298" s="138"/>
      <c r="SZU298" s="138"/>
      <c r="SZV298" s="138"/>
      <c r="SZW298" s="138"/>
      <c r="SZX298" s="138"/>
      <c r="SZY298" s="138"/>
      <c r="SZZ298" s="138"/>
      <c r="TAA298" s="138"/>
      <c r="TAB298" s="138"/>
      <c r="TAC298" s="138"/>
      <c r="TAD298" s="138"/>
      <c r="TAE298" s="138"/>
      <c r="TAF298" s="138"/>
      <c r="TAG298" s="138"/>
      <c r="TAH298" s="138"/>
      <c r="TAI298" s="138"/>
      <c r="TAJ298" s="138"/>
      <c r="TAK298" s="138"/>
      <c r="TAL298" s="138"/>
      <c r="TAM298" s="138"/>
      <c r="TAN298" s="138"/>
      <c r="TAO298" s="138"/>
      <c r="TAP298" s="138"/>
      <c r="TAQ298" s="138"/>
      <c r="TAR298" s="138"/>
      <c r="TAS298" s="138"/>
      <c r="TAT298" s="138"/>
      <c r="TAU298" s="138"/>
      <c r="TAV298" s="138"/>
      <c r="TAW298" s="138"/>
      <c r="TAX298" s="138"/>
      <c r="TAY298" s="138"/>
      <c r="TAZ298" s="138"/>
      <c r="TBA298" s="138"/>
      <c r="TBB298" s="138"/>
      <c r="TBC298" s="138"/>
      <c r="TBD298" s="138"/>
      <c r="TBE298" s="138"/>
      <c r="TBF298" s="138"/>
      <c r="TBG298" s="138"/>
      <c r="TBH298" s="138"/>
      <c r="TBI298" s="138"/>
      <c r="TBJ298" s="138"/>
      <c r="TBK298" s="138"/>
      <c r="TBL298" s="138"/>
      <c r="TBM298" s="138"/>
      <c r="TBN298" s="138"/>
      <c r="TBO298" s="138"/>
      <c r="TBP298" s="138"/>
      <c r="TBQ298" s="138"/>
      <c r="TBR298" s="138"/>
      <c r="TBS298" s="138"/>
      <c r="TBT298" s="138"/>
      <c r="TBU298" s="138"/>
      <c r="TBV298" s="138"/>
      <c r="TBW298" s="138"/>
      <c r="TBX298" s="138"/>
      <c r="TBY298" s="138"/>
      <c r="TBZ298" s="138"/>
      <c r="TCA298" s="138"/>
      <c r="TCB298" s="138"/>
      <c r="TCC298" s="138"/>
      <c r="TCD298" s="138"/>
      <c r="TCE298" s="138"/>
      <c r="TCF298" s="138"/>
      <c r="TCG298" s="138"/>
      <c r="TCH298" s="138"/>
      <c r="TCI298" s="138"/>
      <c r="TCJ298" s="138"/>
      <c r="TCK298" s="138"/>
      <c r="TCL298" s="138"/>
      <c r="TCM298" s="138"/>
      <c r="TCN298" s="138"/>
      <c r="TCO298" s="138"/>
      <c r="TCP298" s="138"/>
      <c r="TCQ298" s="138"/>
      <c r="TCR298" s="138"/>
      <c r="TCS298" s="138"/>
      <c r="TCT298" s="138"/>
      <c r="TCU298" s="138"/>
      <c r="TCV298" s="138"/>
      <c r="TCW298" s="138"/>
      <c r="TCX298" s="138"/>
      <c r="TCY298" s="138"/>
      <c r="TCZ298" s="138"/>
      <c r="TDA298" s="138"/>
      <c r="TDB298" s="138"/>
      <c r="TDC298" s="138"/>
      <c r="TDD298" s="138"/>
      <c r="TDE298" s="138"/>
      <c r="TDF298" s="138"/>
      <c r="TDG298" s="138"/>
      <c r="TDH298" s="138"/>
      <c r="TDI298" s="138"/>
      <c r="TDJ298" s="138"/>
      <c r="TDK298" s="138"/>
      <c r="TDL298" s="138"/>
      <c r="TDM298" s="138"/>
      <c r="TDN298" s="138"/>
      <c r="TDO298" s="138"/>
      <c r="TDP298" s="138"/>
      <c r="TDQ298" s="138"/>
      <c r="TDR298" s="138"/>
      <c r="TDS298" s="138"/>
      <c r="TDT298" s="138"/>
      <c r="TDU298" s="138"/>
      <c r="TDV298" s="138"/>
      <c r="TDW298" s="138"/>
      <c r="TDX298" s="138"/>
      <c r="TDY298" s="138"/>
      <c r="TDZ298" s="138"/>
      <c r="TEA298" s="138"/>
      <c r="TEB298" s="138"/>
      <c r="TEC298" s="138"/>
      <c r="TED298" s="138"/>
      <c r="TEE298" s="138"/>
      <c r="TEF298" s="138"/>
      <c r="TEG298" s="138"/>
      <c r="TEH298" s="138"/>
      <c r="TEI298" s="138"/>
      <c r="TEJ298" s="138"/>
      <c r="TEK298" s="138"/>
      <c r="TEL298" s="138"/>
      <c r="TEM298" s="138"/>
      <c r="TEN298" s="138"/>
      <c r="TEO298" s="138"/>
      <c r="TEP298" s="138"/>
      <c r="TEQ298" s="138"/>
      <c r="TER298" s="138"/>
      <c r="TES298" s="138"/>
      <c r="TET298" s="138"/>
      <c r="TEU298" s="138"/>
      <c r="TEV298" s="138"/>
      <c r="TEW298" s="138"/>
      <c r="TEX298" s="138"/>
      <c r="TEY298" s="138"/>
      <c r="TEZ298" s="138"/>
      <c r="TFA298" s="138"/>
      <c r="TFB298" s="138"/>
      <c r="TFC298" s="138"/>
      <c r="TFD298" s="138"/>
      <c r="TFE298" s="138"/>
      <c r="TFF298" s="138"/>
      <c r="TFG298" s="138"/>
      <c r="TFH298" s="138"/>
      <c r="TFI298" s="138"/>
      <c r="TFJ298" s="138"/>
      <c r="TFK298" s="138"/>
      <c r="TFL298" s="138"/>
      <c r="TFM298" s="138"/>
      <c r="TFN298" s="138"/>
      <c r="TFO298" s="138"/>
      <c r="TFP298" s="138"/>
      <c r="TFQ298" s="138"/>
      <c r="TFR298" s="138"/>
      <c r="TFS298" s="138"/>
      <c r="TFT298" s="138"/>
      <c r="TFU298" s="138"/>
      <c r="TFV298" s="138"/>
      <c r="TFW298" s="138"/>
      <c r="TFX298" s="138"/>
      <c r="TFY298" s="138"/>
      <c r="TFZ298" s="138"/>
      <c r="TGA298" s="138"/>
      <c r="TGB298" s="138"/>
      <c r="TGC298" s="138"/>
      <c r="TGD298" s="138"/>
      <c r="TGE298" s="138"/>
      <c r="TGF298" s="138"/>
      <c r="TGG298" s="138"/>
      <c r="TGH298" s="138"/>
      <c r="TGI298" s="138"/>
      <c r="TGJ298" s="138"/>
      <c r="TGK298" s="138"/>
      <c r="TGL298" s="138"/>
      <c r="TGM298" s="138"/>
      <c r="TGN298" s="138"/>
      <c r="TGO298" s="138"/>
      <c r="TGP298" s="138"/>
      <c r="TGQ298" s="138"/>
      <c r="TGR298" s="138"/>
      <c r="TGS298" s="138"/>
      <c r="TGT298" s="138"/>
      <c r="TGU298" s="138"/>
      <c r="TGV298" s="138"/>
      <c r="TGW298" s="138"/>
      <c r="TGX298" s="138"/>
      <c r="TGY298" s="138"/>
      <c r="TGZ298" s="138"/>
      <c r="THA298" s="138"/>
      <c r="THB298" s="138"/>
      <c r="THC298" s="138"/>
      <c r="THD298" s="138"/>
      <c r="THE298" s="138"/>
      <c r="THF298" s="138"/>
      <c r="THG298" s="138"/>
      <c r="THH298" s="138"/>
      <c r="THI298" s="138"/>
      <c r="THJ298" s="138"/>
      <c r="THK298" s="138"/>
      <c r="THL298" s="138"/>
      <c r="THM298" s="138"/>
      <c r="THN298" s="138"/>
      <c r="THO298" s="138"/>
      <c r="THP298" s="138"/>
      <c r="THQ298" s="138"/>
      <c r="THR298" s="138"/>
      <c r="THS298" s="138"/>
      <c r="THT298" s="138"/>
      <c r="THU298" s="138"/>
      <c r="THV298" s="138"/>
      <c r="THW298" s="138"/>
      <c r="THX298" s="138"/>
      <c r="THY298" s="138"/>
      <c r="THZ298" s="138"/>
      <c r="TIA298" s="138"/>
      <c r="TIB298" s="138"/>
      <c r="TIC298" s="138"/>
      <c r="TID298" s="138"/>
      <c r="TIE298" s="138"/>
      <c r="TIF298" s="138"/>
      <c r="TIG298" s="138"/>
      <c r="TIH298" s="138"/>
      <c r="TII298" s="138"/>
      <c r="TIJ298" s="138"/>
      <c r="TIK298" s="138"/>
      <c r="TIL298" s="138"/>
      <c r="TIM298" s="138"/>
      <c r="TIN298" s="138"/>
      <c r="TIO298" s="138"/>
      <c r="TIP298" s="138"/>
      <c r="TIQ298" s="138"/>
      <c r="TIR298" s="138"/>
      <c r="TIS298" s="138"/>
      <c r="TIT298" s="138"/>
      <c r="TIU298" s="138"/>
      <c r="TIV298" s="138"/>
      <c r="TIW298" s="138"/>
      <c r="TIX298" s="138"/>
      <c r="TIY298" s="138"/>
      <c r="TIZ298" s="138"/>
      <c r="TJA298" s="138"/>
      <c r="TJB298" s="138"/>
      <c r="TJC298" s="138"/>
      <c r="TJD298" s="138"/>
      <c r="TJE298" s="138"/>
      <c r="TJF298" s="138"/>
      <c r="TJG298" s="138"/>
      <c r="TJH298" s="138"/>
      <c r="TJI298" s="138"/>
      <c r="TJJ298" s="138"/>
      <c r="TJK298" s="138"/>
      <c r="TJL298" s="138"/>
      <c r="TJM298" s="138"/>
      <c r="TJN298" s="138"/>
      <c r="TJO298" s="138"/>
      <c r="TJP298" s="138"/>
      <c r="TJQ298" s="138"/>
      <c r="TJR298" s="138"/>
      <c r="TJS298" s="138"/>
      <c r="TJT298" s="138"/>
      <c r="TJU298" s="138"/>
      <c r="TJV298" s="138"/>
      <c r="TJW298" s="138"/>
      <c r="TJX298" s="138"/>
      <c r="TJY298" s="138"/>
      <c r="TJZ298" s="138"/>
      <c r="TKA298" s="138"/>
      <c r="TKB298" s="138"/>
      <c r="TKC298" s="138"/>
      <c r="TKD298" s="138"/>
      <c r="TKE298" s="138"/>
      <c r="TKF298" s="138"/>
      <c r="TKG298" s="138"/>
      <c r="TKH298" s="138"/>
      <c r="TKI298" s="138"/>
      <c r="TKJ298" s="138"/>
      <c r="TKK298" s="138"/>
      <c r="TKL298" s="138"/>
      <c r="TKM298" s="138"/>
      <c r="TKN298" s="138"/>
      <c r="TKO298" s="138"/>
      <c r="TKP298" s="138"/>
      <c r="TKQ298" s="138"/>
      <c r="TKR298" s="138"/>
      <c r="TKS298" s="138"/>
      <c r="TKT298" s="138"/>
      <c r="TKU298" s="138"/>
      <c r="TKV298" s="138"/>
      <c r="TKW298" s="138"/>
      <c r="TKX298" s="138"/>
      <c r="TKY298" s="138"/>
      <c r="TKZ298" s="138"/>
      <c r="TLA298" s="138"/>
      <c r="TLB298" s="138"/>
      <c r="TLC298" s="138"/>
      <c r="TLD298" s="138"/>
      <c r="TLE298" s="138"/>
      <c r="TLF298" s="138"/>
      <c r="TLG298" s="138"/>
      <c r="TLH298" s="138"/>
      <c r="TLI298" s="138"/>
      <c r="TLJ298" s="138"/>
      <c r="TLK298" s="138"/>
      <c r="TLL298" s="138"/>
      <c r="TLM298" s="138"/>
      <c r="TLN298" s="138"/>
      <c r="TLO298" s="138"/>
      <c r="TLP298" s="138"/>
      <c r="TLQ298" s="138"/>
      <c r="TLR298" s="138"/>
      <c r="TLS298" s="138"/>
      <c r="TLT298" s="138"/>
      <c r="TLU298" s="138"/>
      <c r="TLV298" s="138"/>
      <c r="TLW298" s="138"/>
      <c r="TLX298" s="138"/>
      <c r="TLY298" s="138"/>
      <c r="TLZ298" s="138"/>
      <c r="TMA298" s="138"/>
      <c r="TMB298" s="138"/>
      <c r="TMC298" s="138"/>
      <c r="TMD298" s="138"/>
      <c r="TME298" s="138"/>
      <c r="TMF298" s="138"/>
      <c r="TMG298" s="138"/>
      <c r="TMH298" s="138"/>
      <c r="TMI298" s="138"/>
      <c r="TMJ298" s="138"/>
      <c r="TMK298" s="138"/>
      <c r="TML298" s="138"/>
      <c r="TMM298" s="138"/>
      <c r="TMN298" s="138"/>
      <c r="TMO298" s="138"/>
      <c r="TMP298" s="138"/>
      <c r="TMQ298" s="138"/>
      <c r="TMR298" s="138"/>
      <c r="TMS298" s="138"/>
      <c r="TMT298" s="138"/>
      <c r="TMU298" s="138"/>
      <c r="TMV298" s="138"/>
      <c r="TMW298" s="138"/>
      <c r="TMX298" s="138"/>
      <c r="TMY298" s="138"/>
      <c r="TMZ298" s="138"/>
      <c r="TNA298" s="138"/>
      <c r="TNB298" s="138"/>
      <c r="TNC298" s="138"/>
      <c r="TND298" s="138"/>
      <c r="TNE298" s="138"/>
      <c r="TNF298" s="138"/>
      <c r="TNG298" s="138"/>
      <c r="TNH298" s="138"/>
      <c r="TNI298" s="138"/>
      <c r="TNJ298" s="138"/>
      <c r="TNK298" s="138"/>
      <c r="TNL298" s="138"/>
      <c r="TNM298" s="138"/>
      <c r="TNN298" s="138"/>
      <c r="TNO298" s="138"/>
      <c r="TNP298" s="138"/>
      <c r="TNQ298" s="138"/>
      <c r="TNR298" s="138"/>
      <c r="TNS298" s="138"/>
      <c r="TNT298" s="138"/>
      <c r="TNU298" s="138"/>
      <c r="TNV298" s="138"/>
      <c r="TNW298" s="138"/>
      <c r="TNX298" s="138"/>
      <c r="TNY298" s="138"/>
      <c r="TNZ298" s="138"/>
      <c r="TOA298" s="138"/>
      <c r="TOB298" s="138"/>
      <c r="TOC298" s="138"/>
      <c r="TOD298" s="138"/>
      <c r="TOE298" s="138"/>
      <c r="TOF298" s="138"/>
      <c r="TOG298" s="138"/>
      <c r="TOH298" s="138"/>
      <c r="TOI298" s="138"/>
      <c r="TOJ298" s="138"/>
      <c r="TOK298" s="138"/>
      <c r="TOL298" s="138"/>
      <c r="TOM298" s="138"/>
      <c r="TON298" s="138"/>
      <c r="TOO298" s="138"/>
      <c r="TOP298" s="138"/>
      <c r="TOQ298" s="138"/>
      <c r="TOR298" s="138"/>
      <c r="TOS298" s="138"/>
      <c r="TOT298" s="138"/>
      <c r="TOU298" s="138"/>
      <c r="TOV298" s="138"/>
      <c r="TOW298" s="138"/>
      <c r="TOX298" s="138"/>
      <c r="TOY298" s="138"/>
      <c r="TOZ298" s="138"/>
      <c r="TPA298" s="138"/>
      <c r="TPB298" s="138"/>
      <c r="TPC298" s="138"/>
      <c r="TPD298" s="138"/>
      <c r="TPE298" s="138"/>
      <c r="TPF298" s="138"/>
      <c r="TPG298" s="138"/>
      <c r="TPH298" s="138"/>
      <c r="TPI298" s="138"/>
      <c r="TPJ298" s="138"/>
      <c r="TPK298" s="138"/>
      <c r="TPL298" s="138"/>
      <c r="TPM298" s="138"/>
      <c r="TPN298" s="138"/>
      <c r="TPO298" s="138"/>
      <c r="TPP298" s="138"/>
      <c r="TPQ298" s="138"/>
      <c r="TPR298" s="138"/>
      <c r="TPS298" s="138"/>
      <c r="TPT298" s="138"/>
      <c r="TPU298" s="138"/>
      <c r="TPV298" s="138"/>
      <c r="TPW298" s="138"/>
      <c r="TPX298" s="138"/>
      <c r="TPY298" s="138"/>
      <c r="TPZ298" s="138"/>
      <c r="TQA298" s="138"/>
      <c r="TQB298" s="138"/>
      <c r="TQC298" s="138"/>
      <c r="TQD298" s="138"/>
      <c r="TQE298" s="138"/>
      <c r="TQF298" s="138"/>
      <c r="TQG298" s="138"/>
      <c r="TQH298" s="138"/>
      <c r="TQI298" s="138"/>
      <c r="TQJ298" s="138"/>
      <c r="TQK298" s="138"/>
      <c r="TQL298" s="138"/>
      <c r="TQM298" s="138"/>
      <c r="TQN298" s="138"/>
      <c r="TQO298" s="138"/>
      <c r="TQP298" s="138"/>
      <c r="TQQ298" s="138"/>
      <c r="TQR298" s="138"/>
      <c r="TQS298" s="138"/>
      <c r="TQT298" s="138"/>
      <c r="TQU298" s="138"/>
      <c r="TQV298" s="138"/>
      <c r="TQW298" s="138"/>
      <c r="TQX298" s="138"/>
      <c r="TQY298" s="138"/>
      <c r="TQZ298" s="138"/>
      <c r="TRA298" s="138"/>
      <c r="TRB298" s="138"/>
      <c r="TRC298" s="138"/>
      <c r="TRD298" s="138"/>
      <c r="TRE298" s="138"/>
      <c r="TRF298" s="138"/>
      <c r="TRG298" s="138"/>
      <c r="TRH298" s="138"/>
      <c r="TRI298" s="138"/>
      <c r="TRJ298" s="138"/>
      <c r="TRK298" s="138"/>
      <c r="TRL298" s="138"/>
      <c r="TRM298" s="138"/>
      <c r="TRN298" s="138"/>
      <c r="TRO298" s="138"/>
      <c r="TRP298" s="138"/>
      <c r="TRQ298" s="138"/>
      <c r="TRR298" s="138"/>
      <c r="TRS298" s="138"/>
      <c r="TRT298" s="138"/>
      <c r="TRU298" s="138"/>
      <c r="TRV298" s="138"/>
      <c r="TRW298" s="138"/>
      <c r="TRX298" s="138"/>
      <c r="TRY298" s="138"/>
      <c r="TRZ298" s="138"/>
      <c r="TSA298" s="138"/>
      <c r="TSB298" s="138"/>
      <c r="TSC298" s="138"/>
      <c r="TSD298" s="138"/>
      <c r="TSE298" s="138"/>
      <c r="TSF298" s="138"/>
      <c r="TSG298" s="138"/>
      <c r="TSH298" s="138"/>
      <c r="TSI298" s="138"/>
      <c r="TSJ298" s="138"/>
      <c r="TSK298" s="138"/>
      <c r="TSL298" s="138"/>
      <c r="TSM298" s="138"/>
      <c r="TSN298" s="138"/>
      <c r="TSO298" s="138"/>
      <c r="TSP298" s="138"/>
      <c r="TSQ298" s="138"/>
      <c r="TSR298" s="138"/>
      <c r="TSS298" s="138"/>
      <c r="TST298" s="138"/>
      <c r="TSU298" s="138"/>
      <c r="TSV298" s="138"/>
      <c r="TSW298" s="138"/>
      <c r="TSX298" s="138"/>
      <c r="TSY298" s="138"/>
      <c r="TSZ298" s="138"/>
      <c r="TTA298" s="138"/>
      <c r="TTB298" s="138"/>
      <c r="TTC298" s="138"/>
      <c r="TTD298" s="138"/>
      <c r="TTE298" s="138"/>
      <c r="TTF298" s="138"/>
      <c r="TTG298" s="138"/>
      <c r="TTH298" s="138"/>
      <c r="TTI298" s="138"/>
      <c r="TTJ298" s="138"/>
      <c r="TTK298" s="138"/>
      <c r="TTL298" s="138"/>
      <c r="TTM298" s="138"/>
      <c r="TTN298" s="138"/>
      <c r="TTO298" s="138"/>
      <c r="TTP298" s="138"/>
      <c r="TTQ298" s="138"/>
      <c r="TTR298" s="138"/>
      <c r="TTS298" s="138"/>
      <c r="TTT298" s="138"/>
      <c r="TTU298" s="138"/>
      <c r="TTV298" s="138"/>
      <c r="TTW298" s="138"/>
      <c r="TTX298" s="138"/>
      <c r="TTY298" s="138"/>
      <c r="TTZ298" s="138"/>
      <c r="TUA298" s="138"/>
      <c r="TUB298" s="138"/>
      <c r="TUC298" s="138"/>
      <c r="TUD298" s="138"/>
      <c r="TUE298" s="138"/>
      <c r="TUF298" s="138"/>
      <c r="TUG298" s="138"/>
      <c r="TUH298" s="138"/>
      <c r="TUI298" s="138"/>
      <c r="TUJ298" s="138"/>
      <c r="TUK298" s="138"/>
      <c r="TUL298" s="138"/>
      <c r="TUM298" s="138"/>
      <c r="TUN298" s="138"/>
      <c r="TUO298" s="138"/>
      <c r="TUP298" s="138"/>
      <c r="TUQ298" s="138"/>
      <c r="TUR298" s="138"/>
      <c r="TUS298" s="138"/>
      <c r="TUT298" s="138"/>
      <c r="TUU298" s="138"/>
      <c r="TUV298" s="138"/>
      <c r="TUW298" s="138"/>
      <c r="TUX298" s="138"/>
      <c r="TUY298" s="138"/>
      <c r="TUZ298" s="138"/>
      <c r="TVA298" s="138"/>
      <c r="TVB298" s="138"/>
      <c r="TVC298" s="138"/>
      <c r="TVD298" s="138"/>
      <c r="TVE298" s="138"/>
      <c r="TVF298" s="138"/>
      <c r="TVG298" s="138"/>
      <c r="TVH298" s="138"/>
      <c r="TVI298" s="138"/>
      <c r="TVJ298" s="138"/>
      <c r="TVK298" s="138"/>
      <c r="TVL298" s="138"/>
      <c r="TVM298" s="138"/>
      <c r="TVN298" s="138"/>
      <c r="TVO298" s="138"/>
      <c r="TVP298" s="138"/>
      <c r="TVQ298" s="138"/>
      <c r="TVR298" s="138"/>
      <c r="TVS298" s="138"/>
      <c r="TVT298" s="138"/>
      <c r="TVU298" s="138"/>
      <c r="TVV298" s="138"/>
      <c r="TVW298" s="138"/>
      <c r="TVX298" s="138"/>
      <c r="TVY298" s="138"/>
      <c r="TVZ298" s="138"/>
      <c r="TWA298" s="138"/>
      <c r="TWB298" s="138"/>
      <c r="TWC298" s="138"/>
      <c r="TWD298" s="138"/>
      <c r="TWE298" s="138"/>
      <c r="TWF298" s="138"/>
      <c r="TWG298" s="138"/>
      <c r="TWH298" s="138"/>
      <c r="TWI298" s="138"/>
      <c r="TWJ298" s="138"/>
      <c r="TWK298" s="138"/>
      <c r="TWL298" s="138"/>
      <c r="TWM298" s="138"/>
      <c r="TWN298" s="138"/>
      <c r="TWO298" s="138"/>
      <c r="TWP298" s="138"/>
      <c r="TWQ298" s="138"/>
      <c r="TWR298" s="138"/>
      <c r="TWS298" s="138"/>
      <c r="TWT298" s="138"/>
      <c r="TWU298" s="138"/>
      <c r="TWV298" s="138"/>
      <c r="TWW298" s="138"/>
      <c r="TWX298" s="138"/>
      <c r="TWY298" s="138"/>
      <c r="TWZ298" s="138"/>
      <c r="TXA298" s="138"/>
      <c r="TXB298" s="138"/>
      <c r="TXC298" s="138"/>
      <c r="TXD298" s="138"/>
      <c r="TXE298" s="138"/>
      <c r="TXF298" s="138"/>
      <c r="TXG298" s="138"/>
      <c r="TXH298" s="138"/>
      <c r="TXI298" s="138"/>
      <c r="TXJ298" s="138"/>
      <c r="TXK298" s="138"/>
      <c r="TXL298" s="138"/>
      <c r="TXM298" s="138"/>
      <c r="TXN298" s="138"/>
      <c r="TXO298" s="138"/>
      <c r="TXP298" s="138"/>
      <c r="TXQ298" s="138"/>
      <c r="TXR298" s="138"/>
      <c r="TXS298" s="138"/>
      <c r="TXT298" s="138"/>
      <c r="TXU298" s="138"/>
      <c r="TXV298" s="138"/>
      <c r="TXW298" s="138"/>
      <c r="TXX298" s="138"/>
      <c r="TXY298" s="138"/>
      <c r="TXZ298" s="138"/>
      <c r="TYA298" s="138"/>
      <c r="TYB298" s="138"/>
      <c r="TYC298" s="138"/>
      <c r="TYD298" s="138"/>
      <c r="TYE298" s="138"/>
      <c r="TYF298" s="138"/>
      <c r="TYG298" s="138"/>
      <c r="TYH298" s="138"/>
      <c r="TYI298" s="138"/>
      <c r="TYJ298" s="138"/>
      <c r="TYK298" s="138"/>
      <c r="TYL298" s="138"/>
      <c r="TYM298" s="138"/>
      <c r="TYN298" s="138"/>
      <c r="TYO298" s="138"/>
      <c r="TYP298" s="138"/>
      <c r="TYQ298" s="138"/>
      <c r="TYR298" s="138"/>
      <c r="TYS298" s="138"/>
      <c r="TYT298" s="138"/>
      <c r="TYU298" s="138"/>
      <c r="TYV298" s="138"/>
      <c r="TYW298" s="138"/>
      <c r="TYX298" s="138"/>
      <c r="TYY298" s="138"/>
      <c r="TYZ298" s="138"/>
      <c r="TZA298" s="138"/>
      <c r="TZB298" s="138"/>
      <c r="TZC298" s="138"/>
      <c r="TZD298" s="138"/>
      <c r="TZE298" s="138"/>
      <c r="TZF298" s="138"/>
      <c r="TZG298" s="138"/>
      <c r="TZH298" s="138"/>
      <c r="TZI298" s="138"/>
      <c r="TZJ298" s="138"/>
      <c r="TZK298" s="138"/>
      <c r="TZL298" s="138"/>
      <c r="TZM298" s="138"/>
      <c r="TZN298" s="138"/>
      <c r="TZO298" s="138"/>
      <c r="TZP298" s="138"/>
      <c r="TZQ298" s="138"/>
      <c r="TZR298" s="138"/>
      <c r="TZS298" s="138"/>
      <c r="TZT298" s="138"/>
      <c r="TZU298" s="138"/>
      <c r="TZV298" s="138"/>
      <c r="TZW298" s="138"/>
      <c r="TZX298" s="138"/>
      <c r="TZY298" s="138"/>
      <c r="TZZ298" s="138"/>
      <c r="UAA298" s="138"/>
      <c r="UAB298" s="138"/>
      <c r="UAC298" s="138"/>
      <c r="UAD298" s="138"/>
      <c r="UAE298" s="138"/>
      <c r="UAF298" s="138"/>
      <c r="UAG298" s="138"/>
      <c r="UAH298" s="138"/>
      <c r="UAI298" s="138"/>
      <c r="UAJ298" s="138"/>
      <c r="UAK298" s="138"/>
      <c r="UAL298" s="138"/>
      <c r="UAM298" s="138"/>
      <c r="UAN298" s="138"/>
      <c r="UAO298" s="138"/>
      <c r="UAP298" s="138"/>
      <c r="UAQ298" s="138"/>
      <c r="UAR298" s="138"/>
      <c r="UAS298" s="138"/>
      <c r="UAT298" s="138"/>
      <c r="UAU298" s="138"/>
      <c r="UAV298" s="138"/>
      <c r="UAW298" s="138"/>
      <c r="UAX298" s="138"/>
      <c r="UAY298" s="138"/>
      <c r="UAZ298" s="138"/>
      <c r="UBA298" s="138"/>
      <c r="UBB298" s="138"/>
      <c r="UBC298" s="138"/>
      <c r="UBD298" s="138"/>
      <c r="UBE298" s="138"/>
      <c r="UBF298" s="138"/>
      <c r="UBG298" s="138"/>
      <c r="UBH298" s="138"/>
      <c r="UBI298" s="138"/>
      <c r="UBJ298" s="138"/>
      <c r="UBK298" s="138"/>
      <c r="UBL298" s="138"/>
      <c r="UBM298" s="138"/>
      <c r="UBN298" s="138"/>
      <c r="UBO298" s="138"/>
      <c r="UBP298" s="138"/>
      <c r="UBQ298" s="138"/>
      <c r="UBR298" s="138"/>
      <c r="UBS298" s="138"/>
      <c r="UBT298" s="138"/>
      <c r="UBU298" s="138"/>
      <c r="UBV298" s="138"/>
      <c r="UBW298" s="138"/>
      <c r="UBX298" s="138"/>
      <c r="UBY298" s="138"/>
      <c r="UBZ298" s="138"/>
      <c r="UCA298" s="138"/>
      <c r="UCB298" s="138"/>
      <c r="UCC298" s="138"/>
      <c r="UCD298" s="138"/>
      <c r="UCE298" s="138"/>
      <c r="UCF298" s="138"/>
      <c r="UCG298" s="138"/>
      <c r="UCH298" s="138"/>
      <c r="UCI298" s="138"/>
      <c r="UCJ298" s="138"/>
      <c r="UCK298" s="138"/>
      <c r="UCL298" s="138"/>
      <c r="UCM298" s="138"/>
      <c r="UCN298" s="138"/>
      <c r="UCO298" s="138"/>
      <c r="UCP298" s="138"/>
      <c r="UCQ298" s="138"/>
      <c r="UCR298" s="138"/>
      <c r="UCS298" s="138"/>
      <c r="UCT298" s="138"/>
      <c r="UCU298" s="138"/>
      <c r="UCV298" s="138"/>
      <c r="UCW298" s="138"/>
      <c r="UCX298" s="138"/>
      <c r="UCY298" s="138"/>
      <c r="UCZ298" s="138"/>
      <c r="UDA298" s="138"/>
      <c r="UDB298" s="138"/>
      <c r="UDC298" s="138"/>
      <c r="UDD298" s="138"/>
      <c r="UDE298" s="138"/>
      <c r="UDF298" s="138"/>
      <c r="UDG298" s="138"/>
      <c r="UDH298" s="138"/>
      <c r="UDI298" s="138"/>
      <c r="UDJ298" s="138"/>
      <c r="UDK298" s="138"/>
      <c r="UDL298" s="138"/>
      <c r="UDM298" s="138"/>
      <c r="UDN298" s="138"/>
      <c r="UDO298" s="138"/>
      <c r="UDP298" s="138"/>
      <c r="UDQ298" s="138"/>
      <c r="UDR298" s="138"/>
      <c r="UDS298" s="138"/>
      <c r="UDT298" s="138"/>
      <c r="UDU298" s="138"/>
      <c r="UDV298" s="138"/>
      <c r="UDW298" s="138"/>
      <c r="UDX298" s="138"/>
      <c r="UDY298" s="138"/>
      <c r="UDZ298" s="138"/>
      <c r="UEA298" s="138"/>
      <c r="UEB298" s="138"/>
      <c r="UEC298" s="138"/>
      <c r="UED298" s="138"/>
      <c r="UEE298" s="138"/>
      <c r="UEF298" s="138"/>
      <c r="UEG298" s="138"/>
      <c r="UEH298" s="138"/>
      <c r="UEI298" s="138"/>
      <c r="UEJ298" s="138"/>
      <c r="UEK298" s="138"/>
      <c r="UEL298" s="138"/>
      <c r="UEM298" s="138"/>
      <c r="UEN298" s="138"/>
      <c r="UEO298" s="138"/>
      <c r="UEP298" s="138"/>
      <c r="UEQ298" s="138"/>
      <c r="UER298" s="138"/>
      <c r="UES298" s="138"/>
      <c r="UET298" s="138"/>
      <c r="UEU298" s="138"/>
      <c r="UEV298" s="138"/>
      <c r="UEW298" s="138"/>
      <c r="UEX298" s="138"/>
      <c r="UEY298" s="138"/>
      <c r="UEZ298" s="138"/>
      <c r="UFA298" s="138"/>
      <c r="UFB298" s="138"/>
      <c r="UFC298" s="138"/>
      <c r="UFD298" s="138"/>
      <c r="UFE298" s="138"/>
      <c r="UFF298" s="138"/>
      <c r="UFG298" s="138"/>
      <c r="UFH298" s="138"/>
      <c r="UFI298" s="138"/>
      <c r="UFJ298" s="138"/>
      <c r="UFK298" s="138"/>
      <c r="UFL298" s="138"/>
      <c r="UFM298" s="138"/>
      <c r="UFN298" s="138"/>
      <c r="UFO298" s="138"/>
      <c r="UFP298" s="138"/>
      <c r="UFQ298" s="138"/>
      <c r="UFR298" s="138"/>
      <c r="UFS298" s="138"/>
      <c r="UFT298" s="138"/>
      <c r="UFU298" s="138"/>
      <c r="UFV298" s="138"/>
      <c r="UFW298" s="138"/>
      <c r="UFX298" s="138"/>
      <c r="UFY298" s="138"/>
      <c r="UFZ298" s="138"/>
      <c r="UGA298" s="138"/>
      <c r="UGB298" s="138"/>
      <c r="UGC298" s="138"/>
      <c r="UGD298" s="138"/>
      <c r="UGE298" s="138"/>
      <c r="UGF298" s="138"/>
      <c r="UGG298" s="138"/>
      <c r="UGH298" s="138"/>
      <c r="UGI298" s="138"/>
      <c r="UGJ298" s="138"/>
      <c r="UGK298" s="138"/>
      <c r="UGL298" s="138"/>
      <c r="UGM298" s="138"/>
      <c r="UGN298" s="138"/>
      <c r="UGO298" s="138"/>
      <c r="UGP298" s="138"/>
      <c r="UGQ298" s="138"/>
      <c r="UGR298" s="138"/>
      <c r="UGS298" s="138"/>
      <c r="UGT298" s="138"/>
      <c r="UGU298" s="138"/>
      <c r="UGV298" s="138"/>
      <c r="UGW298" s="138"/>
      <c r="UGX298" s="138"/>
      <c r="UGY298" s="138"/>
      <c r="UGZ298" s="138"/>
      <c r="UHA298" s="138"/>
      <c r="UHB298" s="138"/>
      <c r="UHC298" s="138"/>
      <c r="UHD298" s="138"/>
      <c r="UHE298" s="138"/>
      <c r="UHF298" s="138"/>
      <c r="UHG298" s="138"/>
      <c r="UHH298" s="138"/>
      <c r="UHI298" s="138"/>
      <c r="UHJ298" s="138"/>
      <c r="UHK298" s="138"/>
      <c r="UHL298" s="138"/>
      <c r="UHM298" s="138"/>
      <c r="UHN298" s="138"/>
      <c r="UHO298" s="138"/>
      <c r="UHP298" s="138"/>
      <c r="UHQ298" s="138"/>
      <c r="UHR298" s="138"/>
      <c r="UHS298" s="138"/>
      <c r="UHT298" s="138"/>
      <c r="UHU298" s="138"/>
      <c r="UHV298" s="138"/>
      <c r="UHW298" s="138"/>
      <c r="UHX298" s="138"/>
      <c r="UHY298" s="138"/>
      <c r="UHZ298" s="138"/>
      <c r="UIA298" s="138"/>
      <c r="UIB298" s="138"/>
      <c r="UIC298" s="138"/>
      <c r="UID298" s="138"/>
      <c r="UIE298" s="138"/>
      <c r="UIF298" s="138"/>
      <c r="UIG298" s="138"/>
      <c r="UIH298" s="138"/>
      <c r="UII298" s="138"/>
      <c r="UIJ298" s="138"/>
      <c r="UIK298" s="138"/>
      <c r="UIL298" s="138"/>
      <c r="UIM298" s="138"/>
      <c r="UIN298" s="138"/>
      <c r="UIO298" s="138"/>
      <c r="UIP298" s="138"/>
      <c r="UIQ298" s="138"/>
      <c r="UIR298" s="138"/>
      <c r="UIS298" s="138"/>
      <c r="UIT298" s="138"/>
      <c r="UIU298" s="138"/>
      <c r="UIV298" s="138"/>
      <c r="UIW298" s="138"/>
      <c r="UIX298" s="138"/>
      <c r="UIY298" s="138"/>
      <c r="UIZ298" s="138"/>
      <c r="UJA298" s="138"/>
      <c r="UJB298" s="138"/>
      <c r="UJC298" s="138"/>
      <c r="UJD298" s="138"/>
      <c r="UJE298" s="138"/>
      <c r="UJF298" s="138"/>
      <c r="UJG298" s="138"/>
      <c r="UJH298" s="138"/>
      <c r="UJI298" s="138"/>
      <c r="UJJ298" s="138"/>
      <c r="UJK298" s="138"/>
      <c r="UJL298" s="138"/>
      <c r="UJM298" s="138"/>
      <c r="UJN298" s="138"/>
      <c r="UJO298" s="138"/>
      <c r="UJP298" s="138"/>
      <c r="UJQ298" s="138"/>
      <c r="UJR298" s="138"/>
      <c r="UJS298" s="138"/>
      <c r="UJT298" s="138"/>
      <c r="UJU298" s="138"/>
      <c r="UJV298" s="138"/>
      <c r="UJW298" s="138"/>
      <c r="UJX298" s="138"/>
      <c r="UJY298" s="138"/>
      <c r="UJZ298" s="138"/>
      <c r="UKA298" s="138"/>
      <c r="UKB298" s="138"/>
      <c r="UKC298" s="138"/>
      <c r="UKD298" s="138"/>
      <c r="UKE298" s="138"/>
      <c r="UKF298" s="138"/>
      <c r="UKG298" s="138"/>
      <c r="UKH298" s="138"/>
      <c r="UKI298" s="138"/>
      <c r="UKJ298" s="138"/>
      <c r="UKK298" s="138"/>
      <c r="UKL298" s="138"/>
      <c r="UKM298" s="138"/>
      <c r="UKN298" s="138"/>
      <c r="UKO298" s="138"/>
      <c r="UKP298" s="138"/>
      <c r="UKQ298" s="138"/>
      <c r="UKR298" s="138"/>
      <c r="UKS298" s="138"/>
      <c r="UKT298" s="138"/>
      <c r="UKU298" s="138"/>
      <c r="UKV298" s="138"/>
      <c r="UKW298" s="138"/>
      <c r="UKX298" s="138"/>
      <c r="UKY298" s="138"/>
      <c r="UKZ298" s="138"/>
      <c r="ULA298" s="138"/>
      <c r="ULB298" s="138"/>
      <c r="ULC298" s="138"/>
      <c r="ULD298" s="138"/>
      <c r="ULE298" s="138"/>
      <c r="ULF298" s="138"/>
      <c r="ULG298" s="138"/>
      <c r="ULH298" s="138"/>
      <c r="ULI298" s="138"/>
      <c r="ULJ298" s="138"/>
      <c r="ULK298" s="138"/>
      <c r="ULL298" s="138"/>
      <c r="ULM298" s="138"/>
      <c r="ULN298" s="138"/>
      <c r="ULO298" s="138"/>
      <c r="ULP298" s="138"/>
      <c r="ULQ298" s="138"/>
      <c r="ULR298" s="138"/>
      <c r="ULS298" s="138"/>
      <c r="ULT298" s="138"/>
      <c r="ULU298" s="138"/>
      <c r="ULV298" s="138"/>
      <c r="ULW298" s="138"/>
      <c r="ULX298" s="138"/>
      <c r="ULY298" s="138"/>
      <c r="ULZ298" s="138"/>
      <c r="UMA298" s="138"/>
      <c r="UMB298" s="138"/>
      <c r="UMC298" s="138"/>
      <c r="UMD298" s="138"/>
      <c r="UME298" s="138"/>
      <c r="UMF298" s="138"/>
      <c r="UMG298" s="138"/>
      <c r="UMH298" s="138"/>
      <c r="UMI298" s="138"/>
      <c r="UMJ298" s="138"/>
      <c r="UMK298" s="138"/>
      <c r="UML298" s="138"/>
      <c r="UMM298" s="138"/>
      <c r="UMN298" s="138"/>
      <c r="UMO298" s="138"/>
      <c r="UMP298" s="138"/>
      <c r="UMQ298" s="138"/>
      <c r="UMR298" s="138"/>
      <c r="UMS298" s="138"/>
      <c r="UMT298" s="138"/>
      <c r="UMU298" s="138"/>
      <c r="UMV298" s="138"/>
      <c r="UMW298" s="138"/>
      <c r="UMX298" s="138"/>
      <c r="UMY298" s="138"/>
      <c r="UMZ298" s="138"/>
      <c r="UNA298" s="138"/>
      <c r="UNB298" s="138"/>
      <c r="UNC298" s="138"/>
      <c r="UND298" s="138"/>
      <c r="UNE298" s="138"/>
      <c r="UNF298" s="138"/>
      <c r="UNG298" s="138"/>
      <c r="UNH298" s="138"/>
      <c r="UNI298" s="138"/>
      <c r="UNJ298" s="138"/>
      <c r="UNK298" s="138"/>
      <c r="UNL298" s="138"/>
      <c r="UNM298" s="138"/>
      <c r="UNN298" s="138"/>
      <c r="UNO298" s="138"/>
      <c r="UNP298" s="138"/>
      <c r="UNQ298" s="138"/>
      <c r="UNR298" s="138"/>
      <c r="UNS298" s="138"/>
      <c r="UNT298" s="138"/>
      <c r="UNU298" s="138"/>
      <c r="UNV298" s="138"/>
      <c r="UNW298" s="138"/>
      <c r="UNX298" s="138"/>
      <c r="UNY298" s="138"/>
      <c r="UNZ298" s="138"/>
      <c r="UOA298" s="138"/>
      <c r="UOB298" s="138"/>
      <c r="UOC298" s="138"/>
      <c r="UOD298" s="138"/>
      <c r="UOE298" s="138"/>
      <c r="UOF298" s="138"/>
      <c r="UOG298" s="138"/>
      <c r="UOH298" s="138"/>
      <c r="UOI298" s="138"/>
      <c r="UOJ298" s="138"/>
      <c r="UOK298" s="138"/>
      <c r="UOL298" s="138"/>
      <c r="UOM298" s="138"/>
      <c r="UON298" s="138"/>
      <c r="UOO298" s="138"/>
      <c r="UOP298" s="138"/>
      <c r="UOQ298" s="138"/>
      <c r="UOR298" s="138"/>
      <c r="UOS298" s="138"/>
      <c r="UOT298" s="138"/>
      <c r="UOU298" s="138"/>
      <c r="UOV298" s="138"/>
      <c r="UOW298" s="138"/>
      <c r="UOX298" s="138"/>
      <c r="UOY298" s="138"/>
      <c r="UOZ298" s="138"/>
      <c r="UPA298" s="138"/>
      <c r="UPB298" s="138"/>
      <c r="UPC298" s="138"/>
      <c r="UPD298" s="138"/>
      <c r="UPE298" s="138"/>
      <c r="UPF298" s="138"/>
      <c r="UPG298" s="138"/>
      <c r="UPH298" s="138"/>
      <c r="UPI298" s="138"/>
      <c r="UPJ298" s="138"/>
      <c r="UPK298" s="138"/>
      <c r="UPL298" s="138"/>
      <c r="UPM298" s="138"/>
      <c r="UPN298" s="138"/>
      <c r="UPO298" s="138"/>
      <c r="UPP298" s="138"/>
      <c r="UPQ298" s="138"/>
      <c r="UPR298" s="138"/>
      <c r="UPS298" s="138"/>
      <c r="UPT298" s="138"/>
      <c r="UPU298" s="138"/>
      <c r="UPV298" s="138"/>
      <c r="UPW298" s="138"/>
      <c r="UPX298" s="138"/>
      <c r="UPY298" s="138"/>
      <c r="UPZ298" s="138"/>
      <c r="UQA298" s="138"/>
      <c r="UQB298" s="138"/>
      <c r="UQC298" s="138"/>
      <c r="UQD298" s="138"/>
      <c r="UQE298" s="138"/>
      <c r="UQF298" s="138"/>
      <c r="UQG298" s="138"/>
      <c r="UQH298" s="138"/>
      <c r="UQI298" s="138"/>
      <c r="UQJ298" s="138"/>
      <c r="UQK298" s="138"/>
      <c r="UQL298" s="138"/>
      <c r="UQM298" s="138"/>
      <c r="UQN298" s="138"/>
      <c r="UQO298" s="138"/>
      <c r="UQP298" s="138"/>
      <c r="UQQ298" s="138"/>
      <c r="UQR298" s="138"/>
      <c r="UQS298" s="138"/>
      <c r="UQT298" s="138"/>
      <c r="UQU298" s="138"/>
      <c r="UQV298" s="138"/>
      <c r="UQW298" s="138"/>
      <c r="UQX298" s="138"/>
      <c r="UQY298" s="138"/>
      <c r="UQZ298" s="138"/>
      <c r="URA298" s="138"/>
      <c r="URB298" s="138"/>
      <c r="URC298" s="138"/>
      <c r="URD298" s="138"/>
      <c r="URE298" s="138"/>
      <c r="URF298" s="138"/>
      <c r="URG298" s="138"/>
      <c r="URH298" s="138"/>
      <c r="URI298" s="138"/>
      <c r="URJ298" s="138"/>
      <c r="URK298" s="138"/>
      <c r="URL298" s="138"/>
      <c r="URM298" s="138"/>
      <c r="URN298" s="138"/>
      <c r="URO298" s="138"/>
      <c r="URP298" s="138"/>
      <c r="URQ298" s="138"/>
      <c r="URR298" s="138"/>
      <c r="URS298" s="138"/>
      <c r="URT298" s="138"/>
      <c r="URU298" s="138"/>
      <c r="URV298" s="138"/>
      <c r="URW298" s="138"/>
      <c r="URX298" s="138"/>
      <c r="URY298" s="138"/>
      <c r="URZ298" s="138"/>
      <c r="USA298" s="138"/>
      <c r="USB298" s="138"/>
      <c r="USC298" s="138"/>
      <c r="USD298" s="138"/>
      <c r="USE298" s="138"/>
      <c r="USF298" s="138"/>
      <c r="USG298" s="138"/>
      <c r="USH298" s="138"/>
      <c r="USI298" s="138"/>
      <c r="USJ298" s="138"/>
      <c r="USK298" s="138"/>
      <c r="USL298" s="138"/>
      <c r="USM298" s="138"/>
      <c r="USN298" s="138"/>
      <c r="USO298" s="138"/>
      <c r="USP298" s="138"/>
      <c r="USQ298" s="138"/>
      <c r="USR298" s="138"/>
      <c r="USS298" s="138"/>
      <c r="UST298" s="138"/>
      <c r="USU298" s="138"/>
      <c r="USV298" s="138"/>
      <c r="USW298" s="138"/>
      <c r="USX298" s="138"/>
      <c r="USY298" s="138"/>
      <c r="USZ298" s="138"/>
      <c r="UTA298" s="138"/>
      <c r="UTB298" s="138"/>
      <c r="UTC298" s="138"/>
      <c r="UTD298" s="138"/>
      <c r="UTE298" s="138"/>
      <c r="UTF298" s="138"/>
      <c r="UTG298" s="138"/>
      <c r="UTH298" s="138"/>
      <c r="UTI298" s="138"/>
      <c r="UTJ298" s="138"/>
      <c r="UTK298" s="138"/>
      <c r="UTL298" s="138"/>
      <c r="UTM298" s="138"/>
      <c r="UTN298" s="138"/>
      <c r="UTO298" s="138"/>
      <c r="UTP298" s="138"/>
      <c r="UTQ298" s="138"/>
      <c r="UTR298" s="138"/>
      <c r="UTS298" s="138"/>
      <c r="UTT298" s="138"/>
      <c r="UTU298" s="138"/>
      <c r="UTV298" s="138"/>
      <c r="UTW298" s="138"/>
      <c r="UTX298" s="138"/>
      <c r="UTY298" s="138"/>
      <c r="UTZ298" s="138"/>
      <c r="UUA298" s="138"/>
      <c r="UUB298" s="138"/>
      <c r="UUC298" s="138"/>
      <c r="UUD298" s="138"/>
      <c r="UUE298" s="138"/>
      <c r="UUF298" s="138"/>
      <c r="UUG298" s="138"/>
      <c r="UUH298" s="138"/>
      <c r="UUI298" s="138"/>
      <c r="UUJ298" s="138"/>
      <c r="UUK298" s="138"/>
      <c r="UUL298" s="138"/>
      <c r="UUM298" s="138"/>
      <c r="UUN298" s="138"/>
      <c r="UUO298" s="138"/>
      <c r="UUP298" s="138"/>
      <c r="UUQ298" s="138"/>
      <c r="UUR298" s="138"/>
      <c r="UUS298" s="138"/>
      <c r="UUT298" s="138"/>
      <c r="UUU298" s="138"/>
      <c r="UUV298" s="138"/>
      <c r="UUW298" s="138"/>
      <c r="UUX298" s="138"/>
      <c r="UUY298" s="138"/>
      <c r="UUZ298" s="138"/>
      <c r="UVA298" s="138"/>
      <c r="UVB298" s="138"/>
      <c r="UVC298" s="138"/>
      <c r="UVD298" s="138"/>
      <c r="UVE298" s="138"/>
      <c r="UVF298" s="138"/>
      <c r="UVG298" s="138"/>
      <c r="UVH298" s="138"/>
      <c r="UVI298" s="138"/>
      <c r="UVJ298" s="138"/>
      <c r="UVK298" s="138"/>
      <c r="UVL298" s="138"/>
      <c r="UVM298" s="138"/>
      <c r="UVN298" s="138"/>
      <c r="UVO298" s="138"/>
      <c r="UVP298" s="138"/>
      <c r="UVQ298" s="138"/>
      <c r="UVR298" s="138"/>
      <c r="UVS298" s="138"/>
      <c r="UVT298" s="138"/>
      <c r="UVU298" s="138"/>
      <c r="UVV298" s="138"/>
      <c r="UVW298" s="138"/>
      <c r="UVX298" s="138"/>
      <c r="UVY298" s="138"/>
      <c r="UVZ298" s="138"/>
      <c r="UWA298" s="138"/>
      <c r="UWB298" s="138"/>
      <c r="UWC298" s="138"/>
      <c r="UWD298" s="138"/>
      <c r="UWE298" s="138"/>
      <c r="UWF298" s="138"/>
      <c r="UWG298" s="138"/>
      <c r="UWH298" s="138"/>
      <c r="UWI298" s="138"/>
      <c r="UWJ298" s="138"/>
      <c r="UWK298" s="138"/>
      <c r="UWL298" s="138"/>
      <c r="UWM298" s="138"/>
      <c r="UWN298" s="138"/>
      <c r="UWO298" s="138"/>
      <c r="UWP298" s="138"/>
      <c r="UWQ298" s="138"/>
      <c r="UWR298" s="138"/>
      <c r="UWS298" s="138"/>
      <c r="UWT298" s="138"/>
      <c r="UWU298" s="138"/>
      <c r="UWV298" s="138"/>
      <c r="UWW298" s="138"/>
      <c r="UWX298" s="138"/>
      <c r="UWY298" s="138"/>
      <c r="UWZ298" s="138"/>
      <c r="UXA298" s="138"/>
      <c r="UXB298" s="138"/>
      <c r="UXC298" s="138"/>
      <c r="UXD298" s="138"/>
      <c r="UXE298" s="138"/>
      <c r="UXF298" s="138"/>
      <c r="UXG298" s="138"/>
      <c r="UXH298" s="138"/>
      <c r="UXI298" s="138"/>
      <c r="UXJ298" s="138"/>
      <c r="UXK298" s="138"/>
      <c r="UXL298" s="138"/>
      <c r="UXM298" s="138"/>
      <c r="UXN298" s="138"/>
      <c r="UXO298" s="138"/>
      <c r="UXP298" s="138"/>
      <c r="UXQ298" s="138"/>
      <c r="UXR298" s="138"/>
      <c r="UXS298" s="138"/>
      <c r="UXT298" s="138"/>
      <c r="UXU298" s="138"/>
      <c r="UXV298" s="138"/>
      <c r="UXW298" s="138"/>
      <c r="UXX298" s="138"/>
      <c r="UXY298" s="138"/>
      <c r="UXZ298" s="138"/>
      <c r="UYA298" s="138"/>
      <c r="UYB298" s="138"/>
      <c r="UYC298" s="138"/>
      <c r="UYD298" s="138"/>
      <c r="UYE298" s="138"/>
      <c r="UYF298" s="138"/>
      <c r="UYG298" s="138"/>
      <c r="UYH298" s="138"/>
      <c r="UYI298" s="138"/>
      <c r="UYJ298" s="138"/>
      <c r="UYK298" s="138"/>
      <c r="UYL298" s="138"/>
      <c r="UYM298" s="138"/>
      <c r="UYN298" s="138"/>
      <c r="UYO298" s="138"/>
      <c r="UYP298" s="138"/>
      <c r="UYQ298" s="138"/>
      <c r="UYR298" s="138"/>
      <c r="UYS298" s="138"/>
      <c r="UYT298" s="138"/>
      <c r="UYU298" s="138"/>
      <c r="UYV298" s="138"/>
      <c r="UYW298" s="138"/>
      <c r="UYX298" s="138"/>
      <c r="UYY298" s="138"/>
      <c r="UYZ298" s="138"/>
      <c r="UZA298" s="138"/>
      <c r="UZB298" s="138"/>
      <c r="UZC298" s="138"/>
      <c r="UZD298" s="138"/>
      <c r="UZE298" s="138"/>
      <c r="UZF298" s="138"/>
      <c r="UZG298" s="138"/>
      <c r="UZH298" s="138"/>
      <c r="UZI298" s="138"/>
      <c r="UZJ298" s="138"/>
      <c r="UZK298" s="138"/>
      <c r="UZL298" s="138"/>
      <c r="UZM298" s="138"/>
      <c r="UZN298" s="138"/>
      <c r="UZO298" s="138"/>
      <c r="UZP298" s="138"/>
      <c r="UZQ298" s="138"/>
      <c r="UZR298" s="138"/>
      <c r="UZS298" s="138"/>
      <c r="UZT298" s="138"/>
      <c r="UZU298" s="138"/>
      <c r="UZV298" s="138"/>
      <c r="UZW298" s="138"/>
      <c r="UZX298" s="138"/>
      <c r="UZY298" s="138"/>
      <c r="UZZ298" s="138"/>
      <c r="VAA298" s="138"/>
      <c r="VAB298" s="138"/>
      <c r="VAC298" s="138"/>
      <c r="VAD298" s="138"/>
      <c r="VAE298" s="138"/>
      <c r="VAF298" s="138"/>
      <c r="VAG298" s="138"/>
      <c r="VAH298" s="138"/>
      <c r="VAI298" s="138"/>
      <c r="VAJ298" s="138"/>
      <c r="VAK298" s="138"/>
      <c r="VAL298" s="138"/>
      <c r="VAM298" s="138"/>
      <c r="VAN298" s="138"/>
      <c r="VAO298" s="138"/>
      <c r="VAP298" s="138"/>
      <c r="VAQ298" s="138"/>
      <c r="VAR298" s="138"/>
      <c r="VAS298" s="138"/>
      <c r="VAT298" s="138"/>
      <c r="VAU298" s="138"/>
      <c r="VAV298" s="138"/>
      <c r="VAW298" s="138"/>
      <c r="VAX298" s="138"/>
      <c r="VAY298" s="138"/>
      <c r="VAZ298" s="138"/>
      <c r="VBA298" s="138"/>
      <c r="VBB298" s="138"/>
      <c r="VBC298" s="138"/>
      <c r="VBD298" s="138"/>
      <c r="VBE298" s="138"/>
      <c r="VBF298" s="138"/>
      <c r="VBG298" s="138"/>
      <c r="VBH298" s="138"/>
      <c r="VBI298" s="138"/>
      <c r="VBJ298" s="138"/>
      <c r="VBK298" s="138"/>
      <c r="VBL298" s="138"/>
      <c r="VBM298" s="138"/>
      <c r="VBN298" s="138"/>
      <c r="VBO298" s="138"/>
      <c r="VBP298" s="138"/>
      <c r="VBQ298" s="138"/>
      <c r="VBR298" s="138"/>
      <c r="VBS298" s="138"/>
      <c r="VBT298" s="138"/>
      <c r="VBU298" s="138"/>
      <c r="VBV298" s="138"/>
      <c r="VBW298" s="138"/>
      <c r="VBX298" s="138"/>
      <c r="VBY298" s="138"/>
      <c r="VBZ298" s="138"/>
      <c r="VCA298" s="138"/>
      <c r="VCB298" s="138"/>
      <c r="VCC298" s="138"/>
      <c r="VCD298" s="138"/>
      <c r="VCE298" s="138"/>
      <c r="VCF298" s="138"/>
      <c r="VCG298" s="138"/>
      <c r="VCH298" s="138"/>
      <c r="VCI298" s="138"/>
      <c r="VCJ298" s="138"/>
      <c r="VCK298" s="138"/>
      <c r="VCL298" s="138"/>
      <c r="VCM298" s="138"/>
      <c r="VCN298" s="138"/>
      <c r="VCO298" s="138"/>
      <c r="VCP298" s="138"/>
      <c r="VCQ298" s="138"/>
      <c r="VCR298" s="138"/>
      <c r="VCS298" s="138"/>
      <c r="VCT298" s="138"/>
      <c r="VCU298" s="138"/>
      <c r="VCV298" s="138"/>
      <c r="VCW298" s="138"/>
      <c r="VCX298" s="138"/>
      <c r="VCY298" s="138"/>
      <c r="VCZ298" s="138"/>
      <c r="VDA298" s="138"/>
      <c r="VDB298" s="138"/>
      <c r="VDC298" s="138"/>
      <c r="VDD298" s="138"/>
      <c r="VDE298" s="138"/>
      <c r="VDF298" s="138"/>
      <c r="VDG298" s="138"/>
      <c r="VDH298" s="138"/>
      <c r="VDI298" s="138"/>
      <c r="VDJ298" s="138"/>
      <c r="VDK298" s="138"/>
      <c r="VDL298" s="138"/>
      <c r="VDM298" s="138"/>
      <c r="VDN298" s="138"/>
      <c r="VDO298" s="138"/>
      <c r="VDP298" s="138"/>
      <c r="VDQ298" s="138"/>
      <c r="VDR298" s="138"/>
      <c r="VDS298" s="138"/>
      <c r="VDT298" s="138"/>
      <c r="VDU298" s="138"/>
      <c r="VDV298" s="138"/>
      <c r="VDW298" s="138"/>
      <c r="VDX298" s="138"/>
      <c r="VDY298" s="138"/>
      <c r="VDZ298" s="138"/>
      <c r="VEA298" s="138"/>
      <c r="VEB298" s="138"/>
      <c r="VEC298" s="138"/>
      <c r="VED298" s="138"/>
      <c r="VEE298" s="138"/>
      <c r="VEF298" s="138"/>
      <c r="VEG298" s="138"/>
      <c r="VEH298" s="138"/>
      <c r="VEI298" s="138"/>
      <c r="VEJ298" s="138"/>
      <c r="VEK298" s="138"/>
      <c r="VEL298" s="138"/>
      <c r="VEM298" s="138"/>
      <c r="VEN298" s="138"/>
      <c r="VEO298" s="138"/>
      <c r="VEP298" s="138"/>
      <c r="VEQ298" s="138"/>
      <c r="VER298" s="138"/>
      <c r="VES298" s="138"/>
      <c r="VET298" s="138"/>
      <c r="VEU298" s="138"/>
      <c r="VEV298" s="138"/>
      <c r="VEW298" s="138"/>
      <c r="VEX298" s="138"/>
      <c r="VEY298" s="138"/>
      <c r="VEZ298" s="138"/>
      <c r="VFA298" s="138"/>
      <c r="VFB298" s="138"/>
      <c r="VFC298" s="138"/>
      <c r="VFD298" s="138"/>
      <c r="VFE298" s="138"/>
      <c r="VFF298" s="138"/>
      <c r="VFG298" s="138"/>
      <c r="VFH298" s="138"/>
      <c r="VFI298" s="138"/>
      <c r="VFJ298" s="138"/>
      <c r="VFK298" s="138"/>
      <c r="VFL298" s="138"/>
      <c r="VFM298" s="138"/>
      <c r="VFN298" s="138"/>
      <c r="VFO298" s="138"/>
      <c r="VFP298" s="138"/>
      <c r="VFQ298" s="138"/>
      <c r="VFR298" s="138"/>
      <c r="VFS298" s="138"/>
      <c r="VFT298" s="138"/>
      <c r="VFU298" s="138"/>
      <c r="VFV298" s="138"/>
      <c r="VFW298" s="138"/>
      <c r="VFX298" s="138"/>
      <c r="VFY298" s="138"/>
      <c r="VFZ298" s="138"/>
      <c r="VGA298" s="138"/>
      <c r="VGB298" s="138"/>
      <c r="VGC298" s="138"/>
      <c r="VGD298" s="138"/>
      <c r="VGE298" s="138"/>
      <c r="VGF298" s="138"/>
      <c r="VGG298" s="138"/>
      <c r="VGH298" s="138"/>
      <c r="VGI298" s="138"/>
      <c r="VGJ298" s="138"/>
      <c r="VGK298" s="138"/>
      <c r="VGL298" s="138"/>
      <c r="VGM298" s="138"/>
      <c r="VGN298" s="138"/>
      <c r="VGO298" s="138"/>
      <c r="VGP298" s="138"/>
      <c r="VGQ298" s="138"/>
      <c r="VGR298" s="138"/>
      <c r="VGS298" s="138"/>
      <c r="VGT298" s="138"/>
      <c r="VGU298" s="138"/>
      <c r="VGV298" s="138"/>
      <c r="VGW298" s="138"/>
      <c r="VGX298" s="138"/>
      <c r="VGY298" s="138"/>
      <c r="VGZ298" s="138"/>
      <c r="VHA298" s="138"/>
      <c r="VHB298" s="138"/>
      <c r="VHC298" s="138"/>
      <c r="VHD298" s="138"/>
      <c r="VHE298" s="138"/>
      <c r="VHF298" s="138"/>
      <c r="VHG298" s="138"/>
      <c r="VHH298" s="138"/>
      <c r="VHI298" s="138"/>
      <c r="VHJ298" s="138"/>
      <c r="VHK298" s="138"/>
      <c r="VHL298" s="138"/>
      <c r="VHM298" s="138"/>
      <c r="VHN298" s="138"/>
      <c r="VHO298" s="138"/>
      <c r="VHP298" s="138"/>
      <c r="VHQ298" s="138"/>
      <c r="VHR298" s="138"/>
      <c r="VHS298" s="138"/>
      <c r="VHT298" s="138"/>
      <c r="VHU298" s="138"/>
      <c r="VHV298" s="138"/>
      <c r="VHW298" s="138"/>
      <c r="VHX298" s="138"/>
      <c r="VHY298" s="138"/>
      <c r="VHZ298" s="138"/>
      <c r="VIA298" s="138"/>
      <c r="VIB298" s="138"/>
      <c r="VIC298" s="138"/>
      <c r="VID298" s="138"/>
      <c r="VIE298" s="138"/>
      <c r="VIF298" s="138"/>
      <c r="VIG298" s="138"/>
      <c r="VIH298" s="138"/>
      <c r="VII298" s="138"/>
      <c r="VIJ298" s="138"/>
      <c r="VIK298" s="138"/>
      <c r="VIL298" s="138"/>
      <c r="VIM298" s="138"/>
      <c r="VIN298" s="138"/>
      <c r="VIO298" s="138"/>
      <c r="VIP298" s="138"/>
      <c r="VIQ298" s="138"/>
      <c r="VIR298" s="138"/>
      <c r="VIS298" s="138"/>
      <c r="VIT298" s="138"/>
      <c r="VIU298" s="138"/>
      <c r="VIV298" s="138"/>
      <c r="VIW298" s="138"/>
      <c r="VIX298" s="138"/>
      <c r="VIY298" s="138"/>
      <c r="VIZ298" s="138"/>
      <c r="VJA298" s="138"/>
      <c r="VJB298" s="138"/>
      <c r="VJC298" s="138"/>
      <c r="VJD298" s="138"/>
      <c r="VJE298" s="138"/>
      <c r="VJF298" s="138"/>
      <c r="VJG298" s="138"/>
      <c r="VJH298" s="138"/>
      <c r="VJI298" s="138"/>
      <c r="VJJ298" s="138"/>
      <c r="VJK298" s="138"/>
      <c r="VJL298" s="138"/>
      <c r="VJM298" s="138"/>
      <c r="VJN298" s="138"/>
      <c r="VJO298" s="138"/>
      <c r="VJP298" s="138"/>
      <c r="VJQ298" s="138"/>
      <c r="VJR298" s="138"/>
      <c r="VJS298" s="138"/>
      <c r="VJT298" s="138"/>
      <c r="VJU298" s="138"/>
      <c r="VJV298" s="138"/>
      <c r="VJW298" s="138"/>
      <c r="VJX298" s="138"/>
      <c r="VJY298" s="138"/>
      <c r="VJZ298" s="138"/>
      <c r="VKA298" s="138"/>
      <c r="VKB298" s="138"/>
      <c r="VKC298" s="138"/>
      <c r="VKD298" s="138"/>
      <c r="VKE298" s="138"/>
      <c r="VKF298" s="138"/>
      <c r="VKG298" s="138"/>
      <c r="VKH298" s="138"/>
      <c r="VKI298" s="138"/>
      <c r="VKJ298" s="138"/>
      <c r="VKK298" s="138"/>
      <c r="VKL298" s="138"/>
      <c r="VKM298" s="138"/>
      <c r="VKN298" s="138"/>
      <c r="VKO298" s="138"/>
      <c r="VKP298" s="138"/>
      <c r="VKQ298" s="138"/>
      <c r="VKR298" s="138"/>
      <c r="VKS298" s="138"/>
      <c r="VKT298" s="138"/>
      <c r="VKU298" s="138"/>
      <c r="VKV298" s="138"/>
      <c r="VKW298" s="138"/>
      <c r="VKX298" s="138"/>
      <c r="VKY298" s="138"/>
      <c r="VKZ298" s="138"/>
      <c r="VLA298" s="138"/>
      <c r="VLB298" s="138"/>
      <c r="VLC298" s="138"/>
      <c r="VLD298" s="138"/>
      <c r="VLE298" s="138"/>
      <c r="VLF298" s="138"/>
      <c r="VLG298" s="138"/>
      <c r="VLH298" s="138"/>
      <c r="VLI298" s="138"/>
      <c r="VLJ298" s="138"/>
      <c r="VLK298" s="138"/>
      <c r="VLL298" s="138"/>
      <c r="VLM298" s="138"/>
      <c r="VLN298" s="138"/>
      <c r="VLO298" s="138"/>
      <c r="VLP298" s="138"/>
      <c r="VLQ298" s="138"/>
      <c r="VLR298" s="138"/>
      <c r="VLS298" s="138"/>
      <c r="VLT298" s="138"/>
      <c r="VLU298" s="138"/>
      <c r="VLV298" s="138"/>
      <c r="VLW298" s="138"/>
      <c r="VLX298" s="138"/>
      <c r="VLY298" s="138"/>
      <c r="VLZ298" s="138"/>
      <c r="VMA298" s="138"/>
      <c r="VMB298" s="138"/>
      <c r="VMC298" s="138"/>
      <c r="VMD298" s="138"/>
      <c r="VME298" s="138"/>
      <c r="VMF298" s="138"/>
      <c r="VMG298" s="138"/>
      <c r="VMH298" s="138"/>
      <c r="VMI298" s="138"/>
      <c r="VMJ298" s="138"/>
      <c r="VMK298" s="138"/>
      <c r="VML298" s="138"/>
      <c r="VMM298" s="138"/>
      <c r="VMN298" s="138"/>
      <c r="VMO298" s="138"/>
      <c r="VMP298" s="138"/>
      <c r="VMQ298" s="138"/>
      <c r="VMR298" s="138"/>
      <c r="VMS298" s="138"/>
      <c r="VMT298" s="138"/>
      <c r="VMU298" s="138"/>
      <c r="VMV298" s="138"/>
      <c r="VMW298" s="138"/>
      <c r="VMX298" s="138"/>
      <c r="VMY298" s="138"/>
      <c r="VMZ298" s="138"/>
      <c r="VNA298" s="138"/>
      <c r="VNB298" s="138"/>
      <c r="VNC298" s="138"/>
      <c r="VND298" s="138"/>
      <c r="VNE298" s="138"/>
      <c r="VNF298" s="138"/>
      <c r="VNG298" s="138"/>
      <c r="VNH298" s="138"/>
      <c r="VNI298" s="138"/>
      <c r="VNJ298" s="138"/>
      <c r="VNK298" s="138"/>
      <c r="VNL298" s="138"/>
      <c r="VNM298" s="138"/>
      <c r="VNN298" s="138"/>
      <c r="VNO298" s="138"/>
      <c r="VNP298" s="138"/>
      <c r="VNQ298" s="138"/>
      <c r="VNR298" s="138"/>
      <c r="VNS298" s="138"/>
      <c r="VNT298" s="138"/>
      <c r="VNU298" s="138"/>
      <c r="VNV298" s="138"/>
      <c r="VNW298" s="138"/>
      <c r="VNX298" s="138"/>
      <c r="VNY298" s="138"/>
      <c r="VNZ298" s="138"/>
      <c r="VOA298" s="138"/>
      <c r="VOB298" s="138"/>
      <c r="VOC298" s="138"/>
      <c r="VOD298" s="138"/>
      <c r="VOE298" s="138"/>
      <c r="VOF298" s="138"/>
      <c r="VOG298" s="138"/>
      <c r="VOH298" s="138"/>
      <c r="VOI298" s="138"/>
      <c r="VOJ298" s="138"/>
      <c r="VOK298" s="138"/>
      <c r="VOL298" s="138"/>
      <c r="VOM298" s="138"/>
      <c r="VON298" s="138"/>
      <c r="VOO298" s="138"/>
      <c r="VOP298" s="138"/>
      <c r="VOQ298" s="138"/>
      <c r="VOR298" s="138"/>
      <c r="VOS298" s="138"/>
      <c r="VOT298" s="138"/>
      <c r="VOU298" s="138"/>
      <c r="VOV298" s="138"/>
      <c r="VOW298" s="138"/>
      <c r="VOX298" s="138"/>
      <c r="VOY298" s="138"/>
      <c r="VOZ298" s="138"/>
      <c r="VPA298" s="138"/>
      <c r="VPB298" s="138"/>
      <c r="VPC298" s="138"/>
      <c r="VPD298" s="138"/>
      <c r="VPE298" s="138"/>
      <c r="VPF298" s="138"/>
      <c r="VPG298" s="138"/>
      <c r="VPH298" s="138"/>
      <c r="VPI298" s="138"/>
      <c r="VPJ298" s="138"/>
      <c r="VPK298" s="138"/>
      <c r="VPL298" s="138"/>
      <c r="VPM298" s="138"/>
      <c r="VPN298" s="138"/>
      <c r="VPO298" s="138"/>
      <c r="VPP298" s="138"/>
      <c r="VPQ298" s="138"/>
      <c r="VPR298" s="138"/>
      <c r="VPS298" s="138"/>
      <c r="VPT298" s="138"/>
      <c r="VPU298" s="138"/>
      <c r="VPV298" s="138"/>
      <c r="VPW298" s="138"/>
      <c r="VPX298" s="138"/>
      <c r="VPY298" s="138"/>
      <c r="VPZ298" s="138"/>
      <c r="VQA298" s="138"/>
      <c r="VQB298" s="138"/>
      <c r="VQC298" s="138"/>
      <c r="VQD298" s="138"/>
      <c r="VQE298" s="138"/>
      <c r="VQF298" s="138"/>
      <c r="VQG298" s="138"/>
      <c r="VQH298" s="138"/>
      <c r="VQI298" s="138"/>
      <c r="VQJ298" s="138"/>
      <c r="VQK298" s="138"/>
      <c r="VQL298" s="138"/>
      <c r="VQM298" s="138"/>
      <c r="VQN298" s="138"/>
      <c r="VQO298" s="138"/>
      <c r="VQP298" s="138"/>
      <c r="VQQ298" s="138"/>
      <c r="VQR298" s="138"/>
      <c r="VQS298" s="138"/>
      <c r="VQT298" s="138"/>
      <c r="VQU298" s="138"/>
      <c r="VQV298" s="138"/>
      <c r="VQW298" s="138"/>
      <c r="VQX298" s="138"/>
      <c r="VQY298" s="138"/>
      <c r="VQZ298" s="138"/>
      <c r="VRA298" s="138"/>
      <c r="VRB298" s="138"/>
      <c r="VRC298" s="138"/>
      <c r="VRD298" s="138"/>
      <c r="VRE298" s="138"/>
      <c r="VRF298" s="138"/>
      <c r="VRG298" s="138"/>
      <c r="VRH298" s="138"/>
      <c r="VRI298" s="138"/>
      <c r="VRJ298" s="138"/>
      <c r="VRK298" s="138"/>
      <c r="VRL298" s="138"/>
      <c r="VRM298" s="138"/>
      <c r="VRN298" s="138"/>
      <c r="VRO298" s="138"/>
      <c r="VRP298" s="138"/>
      <c r="VRQ298" s="138"/>
      <c r="VRR298" s="138"/>
      <c r="VRS298" s="138"/>
      <c r="VRT298" s="138"/>
      <c r="VRU298" s="138"/>
      <c r="VRV298" s="138"/>
      <c r="VRW298" s="138"/>
      <c r="VRX298" s="138"/>
      <c r="VRY298" s="138"/>
      <c r="VRZ298" s="138"/>
      <c r="VSA298" s="138"/>
      <c r="VSB298" s="138"/>
      <c r="VSC298" s="138"/>
      <c r="VSD298" s="138"/>
      <c r="VSE298" s="138"/>
      <c r="VSF298" s="138"/>
      <c r="VSG298" s="138"/>
      <c r="VSH298" s="138"/>
      <c r="VSI298" s="138"/>
      <c r="VSJ298" s="138"/>
      <c r="VSK298" s="138"/>
      <c r="VSL298" s="138"/>
      <c r="VSM298" s="138"/>
      <c r="VSN298" s="138"/>
      <c r="VSO298" s="138"/>
      <c r="VSP298" s="138"/>
      <c r="VSQ298" s="138"/>
      <c r="VSR298" s="138"/>
      <c r="VSS298" s="138"/>
      <c r="VST298" s="138"/>
      <c r="VSU298" s="138"/>
      <c r="VSV298" s="138"/>
      <c r="VSW298" s="138"/>
      <c r="VSX298" s="138"/>
      <c r="VSY298" s="138"/>
      <c r="VSZ298" s="138"/>
      <c r="VTA298" s="138"/>
      <c r="VTB298" s="138"/>
      <c r="VTC298" s="138"/>
      <c r="VTD298" s="138"/>
      <c r="VTE298" s="138"/>
      <c r="VTF298" s="138"/>
      <c r="VTG298" s="138"/>
      <c r="VTH298" s="138"/>
      <c r="VTI298" s="138"/>
      <c r="VTJ298" s="138"/>
      <c r="VTK298" s="138"/>
      <c r="VTL298" s="138"/>
      <c r="VTM298" s="138"/>
      <c r="VTN298" s="138"/>
      <c r="VTO298" s="138"/>
      <c r="VTP298" s="138"/>
      <c r="VTQ298" s="138"/>
      <c r="VTR298" s="138"/>
      <c r="VTS298" s="138"/>
      <c r="VTT298" s="138"/>
      <c r="VTU298" s="138"/>
      <c r="VTV298" s="138"/>
      <c r="VTW298" s="138"/>
      <c r="VTX298" s="138"/>
      <c r="VTY298" s="138"/>
      <c r="VTZ298" s="138"/>
      <c r="VUA298" s="138"/>
      <c r="VUB298" s="138"/>
      <c r="VUC298" s="138"/>
      <c r="VUD298" s="138"/>
      <c r="VUE298" s="138"/>
      <c r="VUF298" s="138"/>
      <c r="VUG298" s="138"/>
      <c r="VUH298" s="138"/>
      <c r="VUI298" s="138"/>
      <c r="VUJ298" s="138"/>
      <c r="VUK298" s="138"/>
      <c r="VUL298" s="138"/>
      <c r="VUM298" s="138"/>
      <c r="VUN298" s="138"/>
      <c r="VUO298" s="138"/>
      <c r="VUP298" s="138"/>
      <c r="VUQ298" s="138"/>
      <c r="VUR298" s="138"/>
      <c r="VUS298" s="138"/>
      <c r="VUT298" s="138"/>
      <c r="VUU298" s="138"/>
      <c r="VUV298" s="138"/>
      <c r="VUW298" s="138"/>
      <c r="VUX298" s="138"/>
      <c r="VUY298" s="138"/>
      <c r="VUZ298" s="138"/>
      <c r="VVA298" s="138"/>
      <c r="VVB298" s="138"/>
      <c r="VVC298" s="138"/>
      <c r="VVD298" s="138"/>
      <c r="VVE298" s="138"/>
      <c r="VVF298" s="138"/>
      <c r="VVG298" s="138"/>
      <c r="VVH298" s="138"/>
      <c r="VVI298" s="138"/>
      <c r="VVJ298" s="138"/>
      <c r="VVK298" s="138"/>
      <c r="VVL298" s="138"/>
      <c r="VVM298" s="138"/>
      <c r="VVN298" s="138"/>
      <c r="VVO298" s="138"/>
      <c r="VVP298" s="138"/>
      <c r="VVQ298" s="138"/>
      <c r="VVR298" s="138"/>
      <c r="VVS298" s="138"/>
      <c r="VVT298" s="138"/>
      <c r="VVU298" s="138"/>
      <c r="VVV298" s="138"/>
      <c r="VVW298" s="138"/>
      <c r="VVX298" s="138"/>
      <c r="VVY298" s="138"/>
      <c r="VVZ298" s="138"/>
      <c r="VWA298" s="138"/>
      <c r="VWB298" s="138"/>
      <c r="VWC298" s="138"/>
      <c r="VWD298" s="138"/>
      <c r="VWE298" s="138"/>
      <c r="VWF298" s="138"/>
      <c r="VWG298" s="138"/>
      <c r="VWH298" s="138"/>
      <c r="VWI298" s="138"/>
      <c r="VWJ298" s="138"/>
      <c r="VWK298" s="138"/>
      <c r="VWL298" s="138"/>
      <c r="VWM298" s="138"/>
      <c r="VWN298" s="138"/>
      <c r="VWO298" s="138"/>
      <c r="VWP298" s="138"/>
      <c r="VWQ298" s="138"/>
      <c r="VWR298" s="138"/>
      <c r="VWS298" s="138"/>
      <c r="VWT298" s="138"/>
      <c r="VWU298" s="138"/>
      <c r="VWV298" s="138"/>
      <c r="VWW298" s="138"/>
      <c r="VWX298" s="138"/>
      <c r="VWY298" s="138"/>
      <c r="VWZ298" s="138"/>
      <c r="VXA298" s="138"/>
      <c r="VXB298" s="138"/>
      <c r="VXC298" s="138"/>
      <c r="VXD298" s="138"/>
      <c r="VXE298" s="138"/>
      <c r="VXF298" s="138"/>
      <c r="VXG298" s="138"/>
      <c r="VXH298" s="138"/>
      <c r="VXI298" s="138"/>
      <c r="VXJ298" s="138"/>
      <c r="VXK298" s="138"/>
      <c r="VXL298" s="138"/>
      <c r="VXM298" s="138"/>
      <c r="VXN298" s="138"/>
      <c r="VXO298" s="138"/>
      <c r="VXP298" s="138"/>
      <c r="VXQ298" s="138"/>
      <c r="VXR298" s="138"/>
      <c r="VXS298" s="138"/>
      <c r="VXT298" s="138"/>
      <c r="VXU298" s="138"/>
      <c r="VXV298" s="138"/>
      <c r="VXW298" s="138"/>
      <c r="VXX298" s="138"/>
      <c r="VXY298" s="138"/>
      <c r="VXZ298" s="138"/>
      <c r="VYA298" s="138"/>
      <c r="VYB298" s="138"/>
      <c r="VYC298" s="138"/>
      <c r="VYD298" s="138"/>
      <c r="VYE298" s="138"/>
      <c r="VYF298" s="138"/>
      <c r="VYG298" s="138"/>
      <c r="VYH298" s="138"/>
      <c r="VYI298" s="138"/>
      <c r="VYJ298" s="138"/>
      <c r="VYK298" s="138"/>
      <c r="VYL298" s="138"/>
      <c r="VYM298" s="138"/>
      <c r="VYN298" s="138"/>
      <c r="VYO298" s="138"/>
      <c r="VYP298" s="138"/>
      <c r="VYQ298" s="138"/>
      <c r="VYR298" s="138"/>
      <c r="VYS298" s="138"/>
      <c r="VYT298" s="138"/>
      <c r="VYU298" s="138"/>
      <c r="VYV298" s="138"/>
      <c r="VYW298" s="138"/>
      <c r="VYX298" s="138"/>
      <c r="VYY298" s="138"/>
      <c r="VYZ298" s="138"/>
      <c r="VZA298" s="138"/>
      <c r="VZB298" s="138"/>
      <c r="VZC298" s="138"/>
      <c r="VZD298" s="138"/>
      <c r="VZE298" s="138"/>
      <c r="VZF298" s="138"/>
      <c r="VZG298" s="138"/>
      <c r="VZH298" s="138"/>
      <c r="VZI298" s="138"/>
      <c r="VZJ298" s="138"/>
      <c r="VZK298" s="138"/>
      <c r="VZL298" s="138"/>
      <c r="VZM298" s="138"/>
      <c r="VZN298" s="138"/>
      <c r="VZO298" s="138"/>
      <c r="VZP298" s="138"/>
      <c r="VZQ298" s="138"/>
      <c r="VZR298" s="138"/>
      <c r="VZS298" s="138"/>
      <c r="VZT298" s="138"/>
      <c r="VZU298" s="138"/>
      <c r="VZV298" s="138"/>
      <c r="VZW298" s="138"/>
      <c r="VZX298" s="138"/>
      <c r="VZY298" s="138"/>
      <c r="VZZ298" s="138"/>
      <c r="WAA298" s="138"/>
      <c r="WAB298" s="138"/>
      <c r="WAC298" s="138"/>
      <c r="WAD298" s="138"/>
      <c r="WAE298" s="138"/>
      <c r="WAF298" s="138"/>
      <c r="WAG298" s="138"/>
      <c r="WAH298" s="138"/>
      <c r="WAI298" s="138"/>
      <c r="WAJ298" s="138"/>
      <c r="WAK298" s="138"/>
      <c r="WAL298" s="138"/>
      <c r="WAM298" s="138"/>
      <c r="WAN298" s="138"/>
      <c r="WAO298" s="138"/>
      <c r="WAP298" s="138"/>
      <c r="WAQ298" s="138"/>
      <c r="WAR298" s="138"/>
      <c r="WAS298" s="138"/>
      <c r="WAT298" s="138"/>
      <c r="WAU298" s="138"/>
      <c r="WAV298" s="138"/>
      <c r="WAW298" s="138"/>
      <c r="WAX298" s="138"/>
      <c r="WAY298" s="138"/>
      <c r="WAZ298" s="138"/>
      <c r="WBA298" s="138"/>
      <c r="WBB298" s="138"/>
      <c r="WBC298" s="138"/>
      <c r="WBD298" s="138"/>
      <c r="WBE298" s="138"/>
      <c r="WBF298" s="138"/>
      <c r="WBG298" s="138"/>
      <c r="WBH298" s="138"/>
      <c r="WBI298" s="138"/>
      <c r="WBJ298" s="138"/>
      <c r="WBK298" s="138"/>
      <c r="WBL298" s="138"/>
      <c r="WBM298" s="138"/>
      <c r="WBN298" s="138"/>
      <c r="WBO298" s="138"/>
      <c r="WBP298" s="138"/>
      <c r="WBQ298" s="138"/>
      <c r="WBR298" s="138"/>
      <c r="WBS298" s="138"/>
      <c r="WBT298" s="138"/>
      <c r="WBU298" s="138"/>
      <c r="WBV298" s="138"/>
      <c r="WBW298" s="138"/>
      <c r="WBX298" s="138"/>
      <c r="WBY298" s="138"/>
      <c r="WBZ298" s="138"/>
      <c r="WCA298" s="138"/>
      <c r="WCB298" s="138"/>
      <c r="WCC298" s="138"/>
      <c r="WCD298" s="138"/>
      <c r="WCE298" s="138"/>
      <c r="WCF298" s="138"/>
      <c r="WCG298" s="138"/>
      <c r="WCH298" s="138"/>
      <c r="WCI298" s="138"/>
      <c r="WCJ298" s="138"/>
      <c r="WCK298" s="138"/>
      <c r="WCL298" s="138"/>
      <c r="WCM298" s="138"/>
      <c r="WCN298" s="138"/>
      <c r="WCO298" s="138"/>
      <c r="WCP298" s="138"/>
      <c r="WCQ298" s="138"/>
      <c r="WCR298" s="138"/>
      <c r="WCS298" s="138"/>
      <c r="WCT298" s="138"/>
      <c r="WCU298" s="138"/>
      <c r="WCV298" s="138"/>
      <c r="WCW298" s="138"/>
      <c r="WCX298" s="138"/>
      <c r="WCY298" s="138"/>
      <c r="WCZ298" s="138"/>
      <c r="WDA298" s="138"/>
      <c r="WDB298" s="138"/>
      <c r="WDC298" s="138"/>
      <c r="WDD298" s="138"/>
      <c r="WDE298" s="138"/>
      <c r="WDF298" s="138"/>
      <c r="WDG298" s="138"/>
      <c r="WDH298" s="138"/>
      <c r="WDI298" s="138"/>
      <c r="WDJ298" s="138"/>
      <c r="WDK298" s="138"/>
      <c r="WDL298" s="138"/>
      <c r="WDM298" s="138"/>
      <c r="WDN298" s="138"/>
      <c r="WDO298" s="138"/>
      <c r="WDP298" s="138"/>
      <c r="WDQ298" s="138"/>
      <c r="WDR298" s="138"/>
      <c r="WDS298" s="138"/>
      <c r="WDT298" s="138"/>
      <c r="WDU298" s="138"/>
      <c r="WDV298" s="138"/>
      <c r="WDW298" s="138"/>
      <c r="WDX298" s="138"/>
      <c r="WDY298" s="138"/>
      <c r="WDZ298" s="138"/>
      <c r="WEA298" s="138"/>
      <c r="WEB298" s="138"/>
      <c r="WEC298" s="138"/>
      <c r="WED298" s="138"/>
      <c r="WEE298" s="138"/>
      <c r="WEF298" s="138"/>
      <c r="WEG298" s="138"/>
      <c r="WEH298" s="138"/>
      <c r="WEI298" s="138"/>
      <c r="WEJ298" s="138"/>
      <c r="WEK298" s="138"/>
      <c r="WEL298" s="138"/>
      <c r="WEM298" s="138"/>
      <c r="WEN298" s="138"/>
      <c r="WEO298" s="138"/>
      <c r="WEP298" s="138"/>
      <c r="WEQ298" s="138"/>
      <c r="WER298" s="138"/>
      <c r="WES298" s="138"/>
      <c r="WET298" s="138"/>
      <c r="WEU298" s="138"/>
      <c r="WEV298" s="138"/>
      <c r="WEW298" s="138"/>
      <c r="WEX298" s="138"/>
      <c r="WEY298" s="138"/>
      <c r="WEZ298" s="138"/>
      <c r="WFA298" s="138"/>
      <c r="WFB298" s="138"/>
      <c r="WFC298" s="138"/>
      <c r="WFD298" s="138"/>
      <c r="WFE298" s="138"/>
      <c r="WFF298" s="138"/>
      <c r="WFG298" s="138"/>
      <c r="WFH298" s="138"/>
      <c r="WFI298" s="138"/>
      <c r="WFJ298" s="138"/>
      <c r="WFK298" s="138"/>
      <c r="WFL298" s="138"/>
      <c r="WFM298" s="138"/>
      <c r="WFN298" s="138"/>
      <c r="WFO298" s="138"/>
      <c r="WFP298" s="138"/>
      <c r="WFQ298" s="138"/>
      <c r="WFR298" s="138"/>
      <c r="WFS298" s="138"/>
      <c r="WFT298" s="138"/>
      <c r="WFU298" s="138"/>
      <c r="WFV298" s="138"/>
      <c r="WFW298" s="138"/>
      <c r="WFX298" s="138"/>
      <c r="WFY298" s="138"/>
      <c r="WFZ298" s="138"/>
      <c r="WGA298" s="138"/>
      <c r="WGB298" s="138"/>
      <c r="WGC298" s="138"/>
      <c r="WGD298" s="138"/>
      <c r="WGE298" s="138"/>
      <c r="WGF298" s="138"/>
      <c r="WGG298" s="138"/>
      <c r="WGH298" s="138"/>
      <c r="WGI298" s="138"/>
      <c r="WGJ298" s="138"/>
      <c r="WGK298" s="138"/>
      <c r="WGL298" s="138"/>
      <c r="WGM298" s="138"/>
      <c r="WGN298" s="138"/>
      <c r="WGO298" s="138"/>
      <c r="WGP298" s="138"/>
      <c r="WGQ298" s="138"/>
      <c r="WGR298" s="138"/>
      <c r="WGS298" s="138"/>
      <c r="WGT298" s="138"/>
      <c r="WGU298" s="138"/>
      <c r="WGV298" s="138"/>
      <c r="WGW298" s="138"/>
      <c r="WGX298" s="138"/>
      <c r="WGY298" s="138"/>
      <c r="WGZ298" s="138"/>
      <c r="WHA298" s="138"/>
      <c r="WHB298" s="138"/>
      <c r="WHC298" s="138"/>
      <c r="WHD298" s="138"/>
      <c r="WHE298" s="138"/>
      <c r="WHF298" s="138"/>
      <c r="WHG298" s="138"/>
      <c r="WHH298" s="138"/>
      <c r="WHI298" s="138"/>
      <c r="WHJ298" s="138"/>
      <c r="WHK298" s="138"/>
      <c r="WHL298" s="138"/>
      <c r="WHM298" s="138"/>
      <c r="WHN298" s="138"/>
      <c r="WHO298" s="138"/>
      <c r="WHP298" s="138"/>
      <c r="WHQ298" s="138"/>
      <c r="WHR298" s="138"/>
      <c r="WHS298" s="138"/>
      <c r="WHT298" s="138"/>
      <c r="WHU298" s="138"/>
      <c r="WHV298" s="138"/>
      <c r="WHW298" s="138"/>
      <c r="WHX298" s="138"/>
      <c r="WHY298" s="138"/>
      <c r="WHZ298" s="138"/>
      <c r="WIA298" s="138"/>
      <c r="WIB298" s="138"/>
      <c r="WIC298" s="138"/>
      <c r="WID298" s="138"/>
      <c r="WIE298" s="138"/>
      <c r="WIF298" s="138"/>
      <c r="WIG298" s="138"/>
      <c r="WIH298" s="138"/>
      <c r="WII298" s="138"/>
      <c r="WIJ298" s="138"/>
      <c r="WIK298" s="138"/>
      <c r="WIL298" s="138"/>
      <c r="WIM298" s="138"/>
      <c r="WIN298" s="138"/>
      <c r="WIO298" s="138"/>
      <c r="WIP298" s="138"/>
      <c r="WIQ298" s="138"/>
      <c r="WIR298" s="138"/>
      <c r="WIS298" s="138"/>
      <c r="WIT298" s="138"/>
      <c r="WIU298" s="138"/>
      <c r="WIV298" s="138"/>
      <c r="WIW298" s="138"/>
      <c r="WIX298" s="138"/>
      <c r="WIY298" s="138"/>
      <c r="WIZ298" s="138"/>
      <c r="WJA298" s="138"/>
      <c r="WJB298" s="138"/>
      <c r="WJC298" s="138"/>
      <c r="WJD298" s="138"/>
      <c r="WJE298" s="138"/>
      <c r="WJF298" s="138"/>
      <c r="WJG298" s="138"/>
      <c r="WJH298" s="138"/>
      <c r="WJI298" s="138"/>
      <c r="WJJ298" s="138"/>
      <c r="WJK298" s="138"/>
      <c r="WJL298" s="138"/>
      <c r="WJM298" s="138"/>
      <c r="WJN298" s="138"/>
      <c r="WJO298" s="138"/>
      <c r="WJP298" s="138"/>
      <c r="WJQ298" s="138"/>
      <c r="WJR298" s="138"/>
      <c r="WJS298" s="138"/>
      <c r="WJT298" s="138"/>
      <c r="WJU298" s="138"/>
      <c r="WJV298" s="138"/>
      <c r="WJW298" s="138"/>
      <c r="WJX298" s="138"/>
      <c r="WJY298" s="138"/>
      <c r="WJZ298" s="138"/>
      <c r="WKA298" s="138"/>
      <c r="WKB298" s="138"/>
      <c r="WKC298" s="138"/>
      <c r="WKD298" s="138"/>
      <c r="WKE298" s="138"/>
      <c r="WKF298" s="138"/>
      <c r="WKG298" s="138"/>
      <c r="WKH298" s="138"/>
      <c r="WKI298" s="138"/>
      <c r="WKJ298" s="138"/>
      <c r="WKK298" s="138"/>
      <c r="WKL298" s="138"/>
      <c r="WKM298" s="138"/>
      <c r="WKN298" s="138"/>
      <c r="WKO298" s="138"/>
      <c r="WKP298" s="138"/>
      <c r="WKQ298" s="138"/>
      <c r="WKR298" s="138"/>
      <c r="WKS298" s="138"/>
      <c r="WKT298" s="138"/>
      <c r="WKU298" s="138"/>
      <c r="WKV298" s="138"/>
      <c r="WKW298" s="138"/>
      <c r="WKX298" s="138"/>
      <c r="WKY298" s="138"/>
      <c r="WKZ298" s="138"/>
      <c r="WLA298" s="138"/>
      <c r="WLB298" s="138"/>
      <c r="WLC298" s="138"/>
      <c r="WLD298" s="138"/>
      <c r="WLE298" s="138"/>
      <c r="WLF298" s="138"/>
      <c r="WLG298" s="138"/>
      <c r="WLH298" s="138"/>
      <c r="WLI298" s="138"/>
      <c r="WLJ298" s="138"/>
      <c r="WLK298" s="138"/>
      <c r="WLL298" s="138"/>
      <c r="WLM298" s="138"/>
      <c r="WLN298" s="138"/>
      <c r="WLO298" s="138"/>
      <c r="WLP298" s="138"/>
      <c r="WLQ298" s="138"/>
      <c r="WLR298" s="138"/>
      <c r="WLS298" s="138"/>
      <c r="WLT298" s="138"/>
      <c r="WLU298" s="138"/>
      <c r="WLV298" s="138"/>
      <c r="WLW298" s="138"/>
      <c r="WLX298" s="138"/>
      <c r="WLY298" s="138"/>
      <c r="WLZ298" s="138"/>
      <c r="WMA298" s="138"/>
      <c r="WMB298" s="138"/>
      <c r="WMC298" s="138"/>
      <c r="WMD298" s="138"/>
      <c r="WME298" s="138"/>
      <c r="WMF298" s="138"/>
      <c r="WMG298" s="138"/>
      <c r="WMH298" s="138"/>
      <c r="WMI298" s="138"/>
      <c r="WMJ298" s="138"/>
      <c r="WMK298" s="138"/>
      <c r="WML298" s="138"/>
      <c r="WMM298" s="138"/>
      <c r="WMN298" s="138"/>
      <c r="WMO298" s="138"/>
      <c r="WMP298" s="138"/>
      <c r="WMQ298" s="138"/>
      <c r="WMR298" s="138"/>
      <c r="WMS298" s="138"/>
      <c r="WMT298" s="138"/>
      <c r="WMU298" s="138"/>
      <c r="WMV298" s="138"/>
      <c r="WMW298" s="138"/>
      <c r="WMX298" s="138"/>
      <c r="WMY298" s="138"/>
      <c r="WMZ298" s="138"/>
      <c r="WNA298" s="138"/>
      <c r="WNB298" s="138"/>
      <c r="WNC298" s="138"/>
      <c r="WND298" s="138"/>
      <c r="WNE298" s="138"/>
      <c r="WNF298" s="138"/>
      <c r="WNG298" s="138"/>
      <c r="WNH298" s="138"/>
      <c r="WNI298" s="138"/>
      <c r="WNJ298" s="138"/>
      <c r="WNK298" s="138"/>
      <c r="WNL298" s="138"/>
      <c r="WNM298" s="138"/>
      <c r="WNN298" s="138"/>
      <c r="WNO298" s="138"/>
      <c r="WNP298" s="138"/>
      <c r="WNQ298" s="138"/>
      <c r="WNR298" s="138"/>
      <c r="WNS298" s="138"/>
      <c r="WNT298" s="138"/>
      <c r="WNU298" s="138"/>
      <c r="WNV298" s="138"/>
      <c r="WNW298" s="138"/>
      <c r="WNX298" s="138"/>
      <c r="WNY298" s="138"/>
      <c r="WNZ298" s="138"/>
      <c r="WOA298" s="138"/>
      <c r="WOB298" s="138"/>
      <c r="WOC298" s="138"/>
      <c r="WOD298" s="138"/>
      <c r="WOE298" s="138"/>
      <c r="WOF298" s="138"/>
      <c r="WOG298" s="138"/>
      <c r="WOH298" s="138"/>
      <c r="WOI298" s="138"/>
      <c r="WOJ298" s="138"/>
      <c r="WOK298" s="138"/>
      <c r="WOL298" s="138"/>
      <c r="WOM298" s="138"/>
      <c r="WON298" s="138"/>
      <c r="WOO298" s="138"/>
      <c r="WOP298" s="138"/>
      <c r="WOQ298" s="138"/>
      <c r="WOR298" s="138"/>
      <c r="WOS298" s="138"/>
      <c r="WOT298" s="138"/>
      <c r="WOU298" s="138"/>
      <c r="WOV298" s="138"/>
      <c r="WOW298" s="138"/>
      <c r="WOX298" s="138"/>
      <c r="WOY298" s="138"/>
      <c r="WOZ298" s="138"/>
      <c r="WPA298" s="138"/>
      <c r="WPB298" s="138"/>
      <c r="WPC298" s="138"/>
      <c r="WPD298" s="138"/>
      <c r="WPE298" s="138"/>
      <c r="WPF298" s="138"/>
      <c r="WPG298" s="138"/>
      <c r="WPH298" s="138"/>
      <c r="WPI298" s="138"/>
      <c r="WPJ298" s="138"/>
      <c r="WPK298" s="138"/>
      <c r="WPL298" s="138"/>
      <c r="WPM298" s="138"/>
      <c r="WPN298" s="138"/>
      <c r="WPO298" s="138"/>
      <c r="WPP298" s="138"/>
      <c r="WPQ298" s="138"/>
      <c r="WPR298" s="138"/>
      <c r="WPS298" s="138"/>
      <c r="WPT298" s="138"/>
      <c r="WPU298" s="138"/>
      <c r="WPV298" s="138"/>
      <c r="WPW298" s="138"/>
      <c r="WPX298" s="138"/>
      <c r="WPY298" s="138"/>
      <c r="WPZ298" s="138"/>
      <c r="WQA298" s="138"/>
      <c r="WQB298" s="138"/>
      <c r="WQC298" s="138"/>
      <c r="WQD298" s="138"/>
      <c r="WQE298" s="138"/>
      <c r="WQF298" s="138"/>
      <c r="WQG298" s="138"/>
      <c r="WQH298" s="138"/>
      <c r="WQI298" s="138"/>
      <c r="WQJ298" s="138"/>
      <c r="WQK298" s="138"/>
      <c r="WQL298" s="138"/>
      <c r="WQM298" s="138"/>
      <c r="WQN298" s="138"/>
      <c r="WQO298" s="138"/>
      <c r="WQP298" s="138"/>
      <c r="WQQ298" s="138"/>
      <c r="WQR298" s="138"/>
      <c r="WQS298" s="138"/>
      <c r="WQT298" s="138"/>
      <c r="WQU298" s="138"/>
      <c r="WQV298" s="138"/>
      <c r="WQW298" s="138"/>
      <c r="WQX298" s="138"/>
      <c r="WQY298" s="138"/>
      <c r="WQZ298" s="138"/>
      <c r="WRA298" s="138"/>
      <c r="WRB298" s="138"/>
      <c r="WRC298" s="138"/>
      <c r="WRD298" s="138"/>
      <c r="WRE298" s="138"/>
      <c r="WRF298" s="138"/>
      <c r="WRG298" s="138"/>
      <c r="WRH298" s="138"/>
      <c r="WRI298" s="138"/>
      <c r="WRJ298" s="138"/>
      <c r="WRK298" s="138"/>
      <c r="WRL298" s="138"/>
      <c r="WRM298" s="138"/>
      <c r="WRN298" s="138"/>
      <c r="WRO298" s="138"/>
      <c r="WRP298" s="138"/>
      <c r="WRQ298" s="138"/>
      <c r="WRR298" s="138"/>
      <c r="WRS298" s="138"/>
      <c r="WRT298" s="138"/>
      <c r="WRU298" s="138"/>
      <c r="WRV298" s="138"/>
      <c r="WRW298" s="138"/>
      <c r="WRX298" s="138"/>
      <c r="WRY298" s="138"/>
      <c r="WRZ298" s="138"/>
      <c r="WSA298" s="138"/>
      <c r="WSB298" s="138"/>
      <c r="WSC298" s="138"/>
      <c r="WSD298" s="138"/>
      <c r="WSE298" s="138"/>
      <c r="WSF298" s="138"/>
      <c r="WSG298" s="138"/>
      <c r="WSH298" s="138"/>
      <c r="WSI298" s="138"/>
      <c r="WSJ298" s="138"/>
      <c r="WSK298" s="138"/>
      <c r="WSL298" s="138"/>
      <c r="WSM298" s="138"/>
      <c r="WSN298" s="138"/>
      <c r="WSO298" s="138"/>
      <c r="WSP298" s="138"/>
      <c r="WSQ298" s="138"/>
      <c r="WSR298" s="138"/>
      <c r="WSS298" s="138"/>
      <c r="WST298" s="138"/>
      <c r="WSU298" s="138"/>
      <c r="WSV298" s="138"/>
      <c r="WSW298" s="138"/>
      <c r="WSX298" s="138"/>
      <c r="WSY298" s="138"/>
      <c r="WSZ298" s="138"/>
      <c r="WTA298" s="138"/>
      <c r="WTB298" s="138"/>
      <c r="WTC298" s="138"/>
      <c r="WTD298" s="138"/>
      <c r="WTE298" s="138"/>
      <c r="WTF298" s="138"/>
      <c r="WTG298" s="138"/>
      <c r="WTH298" s="138"/>
      <c r="WTI298" s="138"/>
      <c r="WTJ298" s="138"/>
      <c r="WTK298" s="138"/>
      <c r="WTL298" s="138"/>
      <c r="WTM298" s="138"/>
      <c r="WTN298" s="138"/>
      <c r="WTO298" s="138"/>
      <c r="WTP298" s="138"/>
      <c r="WTQ298" s="138"/>
      <c r="WTR298" s="138"/>
      <c r="WTS298" s="138"/>
      <c r="WTT298" s="138"/>
      <c r="WTU298" s="138"/>
      <c r="WTV298" s="138"/>
      <c r="WTW298" s="138"/>
      <c r="WTX298" s="138"/>
      <c r="WTY298" s="138"/>
      <c r="WTZ298" s="138"/>
      <c r="WUA298" s="138"/>
      <c r="WUB298" s="138"/>
      <c r="WUC298" s="138"/>
      <c r="WUD298" s="138"/>
      <c r="WUE298" s="138"/>
      <c r="WUF298" s="138"/>
      <c r="WUG298" s="138"/>
      <c r="WUH298" s="138"/>
      <c r="WUI298" s="138"/>
      <c r="WUJ298" s="138"/>
      <c r="WUK298" s="138"/>
      <c r="WUL298" s="138"/>
      <c r="WUM298" s="138"/>
      <c r="WUN298" s="138"/>
      <c r="WUO298" s="138"/>
      <c r="WUP298" s="138"/>
      <c r="WUQ298" s="138"/>
      <c r="WUR298" s="138"/>
      <c r="WUS298" s="138"/>
      <c r="WUT298" s="138"/>
      <c r="WUU298" s="138"/>
      <c r="WUV298" s="138"/>
      <c r="WUW298" s="138"/>
      <c r="WUX298" s="138"/>
      <c r="WUY298" s="138"/>
      <c r="WUZ298" s="138"/>
      <c r="WVA298" s="138"/>
      <c r="WVB298" s="138"/>
      <c r="WVC298" s="138"/>
      <c r="WVD298" s="138"/>
      <c r="WVE298" s="138"/>
      <c r="WVF298" s="138"/>
      <c r="WVG298" s="138"/>
      <c r="WVH298" s="138"/>
      <c r="WVI298" s="138"/>
      <c r="WVJ298" s="138"/>
      <c r="WVK298" s="138"/>
      <c r="WVL298" s="138"/>
      <c r="WVM298" s="138"/>
      <c r="WVN298" s="138"/>
      <c r="WVO298" s="138"/>
      <c r="WVP298" s="138"/>
      <c r="WVQ298" s="138"/>
      <c r="WVR298" s="138"/>
      <c r="WVS298" s="138"/>
      <c r="WVT298" s="138"/>
      <c r="WVU298" s="138"/>
      <c r="WVV298" s="138"/>
      <c r="WVW298" s="138"/>
      <c r="WVX298" s="138"/>
      <c r="WVY298" s="138"/>
      <c r="WVZ298" s="138"/>
      <c r="WWA298" s="138"/>
      <c r="WWB298" s="138"/>
      <c r="WWC298" s="138"/>
      <c r="WWD298" s="138"/>
      <c r="WWE298" s="138"/>
      <c r="WWF298" s="138"/>
      <c r="WWG298" s="138"/>
      <c r="WWH298" s="138"/>
      <c r="WWI298" s="138"/>
      <c r="WWJ298" s="138"/>
      <c r="WWK298" s="138"/>
      <c r="WWL298" s="138"/>
      <c r="WWM298" s="138"/>
      <c r="WWN298" s="138"/>
      <c r="WWO298" s="138"/>
      <c r="WWP298" s="138"/>
      <c r="WWQ298" s="138"/>
      <c r="WWR298" s="138"/>
      <c r="WWS298" s="138"/>
      <c r="WWT298" s="138"/>
      <c r="WWU298" s="138"/>
      <c r="WWV298" s="138"/>
      <c r="WWW298" s="138"/>
      <c r="WWX298" s="138"/>
      <c r="WWY298" s="138"/>
      <c r="WWZ298" s="138"/>
      <c r="WXA298" s="138"/>
      <c r="WXB298" s="138"/>
      <c r="WXC298" s="138"/>
      <c r="WXD298" s="138"/>
      <c r="WXE298" s="138"/>
      <c r="WXF298" s="138"/>
      <c r="WXG298" s="138"/>
      <c r="WXH298" s="138"/>
      <c r="WXI298" s="138"/>
      <c r="WXJ298" s="138"/>
      <c r="WXK298" s="138"/>
      <c r="WXL298" s="138"/>
      <c r="WXM298" s="138"/>
      <c r="WXN298" s="138"/>
      <c r="WXO298" s="138"/>
      <c r="WXP298" s="138"/>
      <c r="WXQ298" s="138"/>
      <c r="WXR298" s="138"/>
      <c r="WXS298" s="138"/>
      <c r="WXT298" s="138"/>
      <c r="WXU298" s="138"/>
      <c r="WXV298" s="138"/>
      <c r="WXW298" s="138"/>
      <c r="WXX298" s="138"/>
      <c r="WXY298" s="138"/>
      <c r="WXZ298" s="138"/>
      <c r="WYA298" s="138"/>
      <c r="WYB298" s="138"/>
      <c r="WYC298" s="138"/>
      <c r="WYD298" s="138"/>
      <c r="WYE298" s="138"/>
      <c r="WYF298" s="138"/>
      <c r="WYG298" s="138"/>
      <c r="WYH298" s="138"/>
      <c r="WYI298" s="138"/>
      <c r="WYJ298" s="138"/>
      <c r="WYK298" s="138"/>
      <c r="WYL298" s="138"/>
      <c r="WYM298" s="138"/>
      <c r="WYN298" s="138"/>
      <c r="WYO298" s="138"/>
      <c r="WYP298" s="138"/>
      <c r="WYQ298" s="138"/>
      <c r="WYR298" s="138"/>
      <c r="WYS298" s="138"/>
      <c r="WYT298" s="138"/>
      <c r="WYU298" s="138"/>
      <c r="WYV298" s="138"/>
      <c r="WYW298" s="138"/>
      <c r="WYX298" s="138"/>
      <c r="WYY298" s="138"/>
      <c r="WYZ298" s="138"/>
      <c r="WZA298" s="138"/>
      <c r="WZB298" s="138"/>
      <c r="WZC298" s="138"/>
      <c r="WZD298" s="138"/>
      <c r="WZE298" s="138"/>
      <c r="WZF298" s="138"/>
      <c r="WZG298" s="138"/>
      <c r="WZH298" s="138"/>
      <c r="WZI298" s="138"/>
      <c r="WZJ298" s="138"/>
      <c r="WZK298" s="138"/>
      <c r="WZL298" s="138"/>
      <c r="WZM298" s="138"/>
      <c r="WZN298" s="138"/>
      <c r="WZO298" s="138"/>
      <c r="WZP298" s="138"/>
      <c r="WZQ298" s="138"/>
      <c r="WZR298" s="138"/>
      <c r="WZS298" s="138"/>
      <c r="WZT298" s="138"/>
      <c r="WZU298" s="138"/>
      <c r="WZV298" s="138"/>
      <c r="WZW298" s="138"/>
      <c r="WZX298" s="138"/>
      <c r="WZY298" s="138"/>
      <c r="WZZ298" s="138"/>
      <c r="XAA298" s="138"/>
      <c r="XAB298" s="138"/>
      <c r="XAC298" s="138"/>
      <c r="XAD298" s="138"/>
      <c r="XAE298" s="138"/>
      <c r="XAF298" s="138"/>
      <c r="XAG298" s="138"/>
      <c r="XAH298" s="138"/>
      <c r="XAI298" s="138"/>
      <c r="XAJ298" s="138"/>
      <c r="XAK298" s="138"/>
      <c r="XAL298" s="138"/>
      <c r="XAM298" s="138"/>
      <c r="XAN298" s="138"/>
      <c r="XAO298" s="138"/>
      <c r="XAP298" s="138"/>
      <c r="XAQ298" s="138"/>
      <c r="XAR298" s="138"/>
      <c r="XAS298" s="138"/>
      <c r="XAT298" s="138"/>
      <c r="XAU298" s="138"/>
      <c r="XAV298" s="138"/>
      <c r="XAW298" s="138"/>
      <c r="XAX298" s="138"/>
      <c r="XAY298" s="138"/>
      <c r="XAZ298" s="138"/>
      <c r="XBA298" s="138"/>
      <c r="XBB298" s="138"/>
      <c r="XBC298" s="138"/>
      <c r="XBD298" s="138"/>
      <c r="XBE298" s="138"/>
      <c r="XBF298" s="138"/>
      <c r="XBG298" s="138"/>
      <c r="XBH298" s="138"/>
      <c r="XBI298" s="138"/>
      <c r="XBJ298" s="138"/>
      <c r="XBK298" s="138"/>
      <c r="XBL298" s="138"/>
      <c r="XBM298" s="138"/>
      <c r="XBN298" s="138"/>
      <c r="XBO298" s="138"/>
      <c r="XBP298" s="138"/>
      <c r="XBQ298" s="138"/>
      <c r="XBR298" s="138"/>
      <c r="XBS298" s="138"/>
      <c r="XBT298" s="138"/>
      <c r="XBU298" s="138"/>
      <c r="XBV298" s="138"/>
      <c r="XBW298" s="138"/>
      <c r="XBX298" s="138"/>
      <c r="XBY298" s="138"/>
      <c r="XBZ298" s="138"/>
      <c r="XCA298" s="138"/>
      <c r="XCB298" s="138"/>
      <c r="XCC298" s="138"/>
      <c r="XCD298" s="138"/>
      <c r="XCE298" s="138"/>
      <c r="XCF298" s="138"/>
      <c r="XCG298" s="138"/>
      <c r="XCH298" s="138"/>
      <c r="XCI298" s="138"/>
      <c r="XCJ298" s="138"/>
      <c r="XCK298" s="138"/>
      <c r="XCL298" s="138"/>
      <c r="XCM298" s="138"/>
      <c r="XCN298" s="138"/>
      <c r="XCO298" s="138"/>
      <c r="XCP298" s="138"/>
      <c r="XCQ298" s="138"/>
      <c r="XCR298" s="138"/>
      <c r="XCS298" s="138"/>
      <c r="XCT298" s="138"/>
      <c r="XCU298" s="138"/>
      <c r="XCV298" s="138"/>
      <c r="XCW298" s="138"/>
      <c r="XCX298" s="138"/>
      <c r="XCY298" s="138"/>
      <c r="XCZ298" s="138"/>
      <c r="XDA298" s="138"/>
      <c r="XDB298" s="138"/>
      <c r="XDC298" s="138"/>
      <c r="XDD298" s="138"/>
      <c r="XDE298" s="138"/>
      <c r="XDF298" s="138"/>
      <c r="XDG298" s="138"/>
      <c r="XDH298" s="138"/>
      <c r="XDI298" s="138"/>
      <c r="XDJ298" s="138"/>
      <c r="XDK298" s="138"/>
      <c r="XDL298" s="138"/>
      <c r="XDM298" s="138"/>
      <c r="XDN298" s="138"/>
      <c r="XDO298" s="138"/>
      <c r="XDP298" s="138"/>
      <c r="XDQ298" s="138"/>
      <c r="XDR298" s="138"/>
      <c r="XDS298" s="138"/>
      <c r="XDT298" s="138"/>
      <c r="XDU298" s="138"/>
      <c r="XDV298" s="138"/>
      <c r="XDW298" s="138"/>
      <c r="XDX298" s="138"/>
      <c r="XDY298" s="138"/>
      <c r="XDZ298" s="138"/>
      <c r="XEA298" s="138"/>
      <c r="XEB298" s="138"/>
      <c r="XEC298" s="138"/>
      <c r="XED298" s="138"/>
      <c r="XEE298" s="138"/>
      <c r="XEF298" s="138"/>
      <c r="XEG298" s="138"/>
      <c r="XEH298" s="138"/>
      <c r="XEI298" s="138"/>
      <c r="XEJ298" s="138"/>
      <c r="XEK298" s="138"/>
      <c r="XEL298" s="138"/>
      <c r="XEM298" s="138"/>
      <c r="XEN298" s="138"/>
      <c r="XEO298" s="138"/>
      <c r="XEP298" s="138"/>
      <c r="XEQ298" s="138"/>
      <c r="XER298" s="138"/>
      <c r="XES298" s="138"/>
      <c r="XET298" s="138"/>
      <c r="XEU298" s="138"/>
      <c r="XEV298" s="138"/>
    </row>
    <row r="299" spans="1:16376" ht="13.5" hidden="1" customHeight="1">
      <c r="A299" s="3">
        <v>2023</v>
      </c>
      <c r="B299" s="7" t="s">
        <v>12</v>
      </c>
      <c r="C299" s="8">
        <f>(C74/C72-1)*100</f>
        <v>-11.57726978838307</v>
      </c>
      <c r="D299" s="8">
        <f>(D74/D72-1)*100</f>
        <v>-23.131563946913403</v>
      </c>
      <c r="E299" s="8">
        <f>(E74/E72-1)*100</f>
        <v>-0.57496245320259876</v>
      </c>
      <c r="F299" s="8">
        <f>(F74/F72-1)*100</f>
        <v>-0.33613030423456092</v>
      </c>
      <c r="G299" s="8">
        <f>(G74/G72-1)*100</f>
        <v>-2.7326379008894452</v>
      </c>
    </row>
    <row r="300" spans="1:16376" ht="13.5" hidden="1" customHeight="1">
      <c r="A300" s="3"/>
      <c r="B300" s="7" t="s">
        <v>13</v>
      </c>
      <c r="C300" s="8">
        <f t="shared" ref="C300:G310" si="16">(C75/C74-1)*100</f>
        <v>7.8851513131712014</v>
      </c>
      <c r="D300" s="8">
        <f t="shared" si="16"/>
        <v>14.922856171458921</v>
      </c>
      <c r="E300" s="8">
        <f t="shared" si="16"/>
        <v>0.8030788801084654</v>
      </c>
      <c r="F300" s="8">
        <f t="shared" si="16"/>
        <v>1.2748097949128345</v>
      </c>
      <c r="G300" s="8">
        <f t="shared" si="16"/>
        <v>6.71842307414523</v>
      </c>
    </row>
    <row r="301" spans="1:16376" ht="13.5" hidden="1" customHeight="1">
      <c r="A301" s="7"/>
      <c r="B301" s="11" t="s">
        <v>14</v>
      </c>
      <c r="C301" s="8">
        <f t="shared" si="16"/>
        <v>10.196050612625672</v>
      </c>
      <c r="D301" s="8">
        <f t="shared" si="16"/>
        <v>16.648900000000012</v>
      </c>
      <c r="E301" s="8">
        <f t="shared" si="16"/>
        <v>1.5768999999999922</v>
      </c>
      <c r="F301" s="8">
        <f t="shared" si="16"/>
        <v>1.9055000000000044</v>
      </c>
      <c r="G301" s="8">
        <f t="shared" si="16"/>
        <v>16.712100000000007</v>
      </c>
    </row>
    <row r="302" spans="1:16376" ht="13.5" hidden="1" customHeight="1">
      <c r="A302" s="7"/>
      <c r="B302" s="11" t="s">
        <v>15</v>
      </c>
      <c r="C302" s="8">
        <f t="shared" si="16"/>
        <v>-21.151417013462503</v>
      </c>
      <c r="D302" s="8">
        <f t="shared" si="16"/>
        <v>-33.689799999999991</v>
      </c>
      <c r="E302" s="8">
        <f t="shared" si="16"/>
        <v>1.3223200000000102</v>
      </c>
      <c r="F302" s="8">
        <f t="shared" si="16"/>
        <v>2.0132000000000039</v>
      </c>
      <c r="G302" s="8">
        <f t="shared" si="16"/>
        <v>-25.688999999999997</v>
      </c>
    </row>
    <row r="303" spans="1:16376" ht="13.5" hidden="1" customHeight="1">
      <c r="A303" s="7"/>
      <c r="B303" s="11" t="s">
        <v>16</v>
      </c>
      <c r="C303" s="8">
        <f t="shared" si="16"/>
        <v>15.989000000000008</v>
      </c>
      <c r="D303" s="8">
        <f t="shared" si="16"/>
        <v>33.134</v>
      </c>
      <c r="E303" s="8">
        <f t="shared" si="16"/>
        <v>0.49799999999999844</v>
      </c>
      <c r="F303" s="8">
        <f t="shared" si="16"/>
        <v>0.94300000000000495</v>
      </c>
      <c r="G303" s="8">
        <f t="shared" si="16"/>
        <v>21.841000000000001</v>
      </c>
    </row>
    <row r="304" spans="1:16376" ht="13.5" hidden="1" customHeight="1">
      <c r="A304" s="7"/>
      <c r="B304" s="11" t="s">
        <v>17</v>
      </c>
      <c r="C304" s="8">
        <f t="shared" si="16"/>
        <v>-1.9649999999999945</v>
      </c>
      <c r="D304" s="8">
        <f t="shared" si="16"/>
        <v>-3.2339999999999924</v>
      </c>
      <c r="E304" s="8">
        <f t="shared" si="16"/>
        <v>2.5198000000000054</v>
      </c>
      <c r="F304" s="8">
        <f t="shared" si="16"/>
        <v>1.8896999999999942</v>
      </c>
      <c r="G304" s="8">
        <f t="shared" si="16"/>
        <v>-4.0780000000000038</v>
      </c>
    </row>
    <row r="305" spans="1:16376" ht="13.5" hidden="1" customHeight="1">
      <c r="A305" s="7"/>
      <c r="B305" s="11" t="s">
        <v>18</v>
      </c>
      <c r="C305" s="8">
        <f t="shared" si="16"/>
        <v>1.6650000000000054</v>
      </c>
      <c r="D305" s="8">
        <f t="shared" si="16"/>
        <v>3.0912000000000051</v>
      </c>
      <c r="E305" s="8">
        <f t="shared" si="16"/>
        <v>-0.22297999999999485</v>
      </c>
      <c r="F305" s="8">
        <f t="shared" si="16"/>
        <v>0.18169999999999575</v>
      </c>
      <c r="G305" s="8">
        <f t="shared" si="16"/>
        <v>-3.8551200000000119</v>
      </c>
    </row>
    <row r="306" spans="1:16376" ht="13.5" hidden="1" customHeight="1">
      <c r="A306" s="7"/>
      <c r="B306" s="11" t="s">
        <v>27</v>
      </c>
      <c r="C306" s="8">
        <f t="shared" si="16"/>
        <v>6.7711199999999971</v>
      </c>
      <c r="D306" s="8">
        <f t="shared" si="16"/>
        <v>10.266120000000001</v>
      </c>
      <c r="E306" s="8">
        <f t="shared" si="16"/>
        <v>1.2711230000000073</v>
      </c>
      <c r="F306" s="8">
        <f t="shared" si="16"/>
        <v>1.5432099999999949</v>
      </c>
      <c r="G306" s="8">
        <f t="shared" si="16"/>
        <v>-6.963414999999995</v>
      </c>
    </row>
    <row r="307" spans="1:16376" ht="13.5" hidden="1" customHeight="1">
      <c r="A307" s="7"/>
      <c r="B307" s="11" t="s">
        <v>20</v>
      </c>
      <c r="C307" s="8">
        <f t="shared" si="16"/>
        <v>-3.9221429999999891</v>
      </c>
      <c r="D307" s="8">
        <f t="shared" si="16"/>
        <v>-6.0652139999999966</v>
      </c>
      <c r="E307" s="8">
        <f t="shared" si="16"/>
        <v>-1.356122999999998</v>
      </c>
      <c r="F307" s="8">
        <f t="shared" si="16"/>
        <v>-1.4832414999999988</v>
      </c>
      <c r="G307" s="8">
        <f t="shared" si="16"/>
        <v>-9.0911199999999965</v>
      </c>
    </row>
    <row r="308" spans="1:16376" ht="13.5" hidden="1" customHeight="1">
      <c r="A308" s="7"/>
      <c r="B308" s="11" t="s">
        <v>21</v>
      </c>
      <c r="C308" s="8">
        <f t="shared" si="16"/>
        <v>4.4956199999999891</v>
      </c>
      <c r="D308" s="8">
        <f t="shared" si="16"/>
        <v>8.7854230000000033</v>
      </c>
      <c r="E308" s="8">
        <f t="shared" si="16"/>
        <v>0.19545999999999175</v>
      </c>
      <c r="F308" s="8">
        <f t="shared" si="16"/>
        <v>0.39877559999998979</v>
      </c>
      <c r="G308" s="8">
        <f t="shared" si="16"/>
        <v>7.1876000000000051</v>
      </c>
    </row>
    <row r="309" spans="1:16376" ht="13.5" hidden="1" customHeight="1">
      <c r="A309" s="7"/>
      <c r="B309" s="11" t="s">
        <v>22</v>
      </c>
      <c r="C309" s="8">
        <f t="shared" si="16"/>
        <v>-1.7441249999999964</v>
      </c>
      <c r="D309" s="8">
        <f t="shared" si="16"/>
        <v>-3.011520000000012</v>
      </c>
      <c r="E309" s="8">
        <f t="shared" si="16"/>
        <v>0.25656499999999749</v>
      </c>
      <c r="F309" s="25">
        <f t="shared" si="16"/>
        <v>2.4154999999992377E-2</v>
      </c>
      <c r="G309" s="8">
        <f t="shared" si="16"/>
        <v>-3.4145200000000098</v>
      </c>
    </row>
    <row r="310" spans="1:16376" ht="13.5" hidden="1" customHeight="1">
      <c r="A310" s="7"/>
      <c r="B310" s="11" t="s">
        <v>23</v>
      </c>
      <c r="C310" s="8">
        <f t="shared" si="16"/>
        <v>2.9423551000000048</v>
      </c>
      <c r="D310" s="8">
        <f t="shared" si="16"/>
        <v>4.9425220000000047</v>
      </c>
      <c r="E310" s="8">
        <f t="shared" si="16"/>
        <v>0.73855000000000448</v>
      </c>
      <c r="F310" s="8">
        <f t="shared" si="16"/>
        <v>0.84255099999999139</v>
      </c>
      <c r="G310" s="8">
        <f t="shared" si="16"/>
        <v>-3.5023220000000133</v>
      </c>
    </row>
    <row r="311" spans="1:16376" ht="10.199999999999999" customHeight="1">
      <c r="B311" s="7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  <c r="AL311" s="138"/>
      <c r="AM311" s="138"/>
      <c r="AN311" s="138"/>
      <c r="AO311" s="138"/>
      <c r="AP311" s="138"/>
      <c r="AQ311" s="138"/>
      <c r="AR311" s="138"/>
      <c r="AS311" s="138"/>
      <c r="AT311" s="138"/>
      <c r="AU311" s="138"/>
      <c r="AV311" s="138"/>
      <c r="AW311" s="138"/>
      <c r="AX311" s="138"/>
      <c r="AY311" s="138"/>
      <c r="AZ311" s="138"/>
      <c r="BA311" s="138"/>
      <c r="BB311" s="138"/>
      <c r="BC311" s="138"/>
      <c r="BD311" s="138"/>
      <c r="BE311" s="138"/>
      <c r="BF311" s="138"/>
      <c r="BG311" s="138"/>
      <c r="BH311" s="138"/>
      <c r="BI311" s="138"/>
      <c r="BJ311" s="138"/>
      <c r="BK311" s="138"/>
      <c r="BL311" s="138"/>
      <c r="BM311" s="138"/>
      <c r="BN311" s="138"/>
      <c r="BO311" s="138"/>
      <c r="BP311" s="138"/>
      <c r="BQ311" s="138"/>
      <c r="BR311" s="138"/>
      <c r="BS311" s="138"/>
      <c r="BT311" s="138"/>
      <c r="BU311" s="138"/>
      <c r="BV311" s="138"/>
      <c r="BW311" s="138"/>
      <c r="BX311" s="138"/>
      <c r="BY311" s="138"/>
      <c r="BZ311" s="138"/>
      <c r="CA311" s="138"/>
      <c r="CB311" s="138"/>
      <c r="CC311" s="138"/>
      <c r="CD311" s="138"/>
      <c r="CE311" s="138"/>
      <c r="CF311" s="138"/>
      <c r="CG311" s="138"/>
      <c r="CH311" s="138"/>
      <c r="CI311" s="138"/>
      <c r="CJ311" s="138"/>
      <c r="CK311" s="138"/>
      <c r="CL311" s="138"/>
      <c r="CM311" s="138"/>
      <c r="CN311" s="138"/>
      <c r="CO311" s="138"/>
      <c r="CP311" s="138"/>
      <c r="CQ311" s="138"/>
      <c r="CR311" s="138"/>
      <c r="CS311" s="138"/>
      <c r="CT311" s="138"/>
      <c r="CU311" s="138"/>
      <c r="CV311" s="138"/>
      <c r="CW311" s="138"/>
      <c r="CX311" s="138"/>
      <c r="CY311" s="138"/>
      <c r="CZ311" s="138"/>
      <c r="DA311" s="138"/>
      <c r="DB311" s="138"/>
      <c r="DC311" s="138"/>
      <c r="DD311" s="138"/>
      <c r="DE311" s="138"/>
      <c r="DF311" s="138"/>
      <c r="DG311" s="138"/>
      <c r="DH311" s="138"/>
      <c r="DI311" s="138"/>
      <c r="DJ311" s="138"/>
      <c r="DK311" s="138"/>
      <c r="DL311" s="138"/>
      <c r="DM311" s="138"/>
      <c r="DN311" s="138"/>
      <c r="DO311" s="138"/>
      <c r="DP311" s="138"/>
      <c r="DQ311" s="138"/>
      <c r="DR311" s="138"/>
      <c r="DS311" s="138"/>
      <c r="DT311" s="138"/>
      <c r="DU311" s="138"/>
      <c r="DV311" s="138"/>
      <c r="DW311" s="138"/>
      <c r="DX311" s="138"/>
      <c r="DY311" s="138"/>
      <c r="DZ311" s="138"/>
      <c r="EA311" s="138"/>
      <c r="EB311" s="138"/>
      <c r="EC311" s="138"/>
      <c r="ED311" s="138"/>
      <c r="EE311" s="138"/>
      <c r="EF311" s="138"/>
      <c r="EG311" s="138"/>
      <c r="EH311" s="138"/>
      <c r="EI311" s="138"/>
      <c r="EJ311" s="138"/>
      <c r="EK311" s="138"/>
      <c r="EL311" s="138"/>
      <c r="EM311" s="138"/>
      <c r="EN311" s="138"/>
      <c r="EO311" s="138"/>
      <c r="EP311" s="138"/>
      <c r="EQ311" s="138"/>
      <c r="ER311" s="138"/>
      <c r="ES311" s="138"/>
      <c r="ET311" s="138"/>
      <c r="EU311" s="138"/>
      <c r="EV311" s="138"/>
      <c r="EW311" s="138"/>
      <c r="EX311" s="138"/>
      <c r="EY311" s="138"/>
      <c r="EZ311" s="138"/>
      <c r="FA311" s="138"/>
      <c r="FB311" s="138"/>
      <c r="FC311" s="138"/>
      <c r="FD311" s="138"/>
      <c r="FE311" s="138"/>
      <c r="FF311" s="138"/>
      <c r="FG311" s="138"/>
      <c r="FH311" s="138"/>
      <c r="FI311" s="138"/>
      <c r="FJ311" s="138"/>
      <c r="FK311" s="138"/>
      <c r="FL311" s="138"/>
      <c r="FM311" s="138"/>
      <c r="FN311" s="138"/>
      <c r="FO311" s="138"/>
      <c r="FP311" s="138"/>
      <c r="FQ311" s="138"/>
      <c r="FR311" s="138"/>
      <c r="FS311" s="138"/>
      <c r="FT311" s="138"/>
      <c r="FU311" s="138"/>
      <c r="FV311" s="138"/>
      <c r="FW311" s="138"/>
      <c r="FX311" s="138"/>
      <c r="FY311" s="138"/>
      <c r="FZ311" s="138"/>
      <c r="GA311" s="138"/>
      <c r="GB311" s="138"/>
      <c r="GC311" s="138"/>
      <c r="GD311" s="138"/>
      <c r="GE311" s="138"/>
      <c r="GF311" s="138"/>
      <c r="GG311" s="138"/>
      <c r="GH311" s="138"/>
      <c r="GI311" s="138"/>
      <c r="GJ311" s="138"/>
      <c r="GK311" s="138"/>
      <c r="GL311" s="138"/>
      <c r="GM311" s="138"/>
      <c r="GN311" s="138"/>
      <c r="GO311" s="138"/>
      <c r="GP311" s="138"/>
      <c r="GQ311" s="138"/>
      <c r="GR311" s="138"/>
      <c r="GS311" s="138"/>
      <c r="GT311" s="138"/>
      <c r="GU311" s="138"/>
      <c r="GV311" s="138"/>
      <c r="GW311" s="138"/>
      <c r="GX311" s="138"/>
      <c r="GY311" s="138"/>
      <c r="GZ311" s="138"/>
      <c r="HA311" s="138"/>
      <c r="HB311" s="138"/>
      <c r="HC311" s="138"/>
      <c r="HD311" s="138"/>
      <c r="HE311" s="138"/>
      <c r="HF311" s="138"/>
      <c r="HG311" s="138"/>
      <c r="HH311" s="138"/>
      <c r="HI311" s="138"/>
      <c r="HJ311" s="138"/>
      <c r="HK311" s="138"/>
      <c r="HL311" s="138"/>
      <c r="HM311" s="138"/>
      <c r="HN311" s="138"/>
      <c r="HO311" s="138"/>
      <c r="HP311" s="138"/>
      <c r="HQ311" s="138"/>
      <c r="HR311" s="138"/>
      <c r="HS311" s="138"/>
      <c r="HT311" s="138"/>
      <c r="HU311" s="138"/>
      <c r="HV311" s="138"/>
      <c r="HW311" s="138"/>
      <c r="HX311" s="138"/>
      <c r="HY311" s="138"/>
      <c r="HZ311" s="138"/>
      <c r="IA311" s="138"/>
      <c r="IB311" s="138"/>
      <c r="IC311" s="138"/>
      <c r="ID311" s="138"/>
      <c r="IE311" s="138"/>
      <c r="IF311" s="138"/>
      <c r="IG311" s="138"/>
      <c r="IH311" s="138"/>
      <c r="II311" s="138"/>
      <c r="IJ311" s="138"/>
      <c r="IK311" s="138"/>
      <c r="IL311" s="138"/>
      <c r="IM311" s="138"/>
      <c r="IN311" s="138"/>
      <c r="IO311" s="138"/>
      <c r="IP311" s="138"/>
      <c r="IQ311" s="138"/>
      <c r="IR311" s="138"/>
      <c r="IS311" s="138"/>
      <c r="IT311" s="138"/>
      <c r="IU311" s="138"/>
      <c r="IV311" s="138"/>
      <c r="IW311" s="138"/>
      <c r="IX311" s="138"/>
      <c r="IY311" s="138"/>
      <c r="IZ311" s="138"/>
      <c r="JA311" s="138"/>
      <c r="JB311" s="138"/>
      <c r="JC311" s="138"/>
      <c r="JD311" s="138"/>
      <c r="JE311" s="138"/>
      <c r="JF311" s="138"/>
      <c r="JG311" s="138"/>
      <c r="JH311" s="138"/>
      <c r="JI311" s="138"/>
      <c r="JJ311" s="138"/>
      <c r="JK311" s="138"/>
      <c r="JL311" s="138"/>
      <c r="JM311" s="138"/>
      <c r="JN311" s="138"/>
      <c r="JO311" s="138"/>
      <c r="JP311" s="138"/>
      <c r="JQ311" s="138"/>
      <c r="JR311" s="138"/>
      <c r="JS311" s="138"/>
      <c r="JT311" s="138"/>
      <c r="JU311" s="138"/>
      <c r="JV311" s="138"/>
      <c r="JW311" s="138"/>
      <c r="JX311" s="138"/>
      <c r="JY311" s="138"/>
      <c r="JZ311" s="138"/>
      <c r="KA311" s="138"/>
      <c r="KB311" s="138"/>
      <c r="KC311" s="138"/>
      <c r="KD311" s="138"/>
      <c r="KE311" s="138"/>
      <c r="KF311" s="138"/>
      <c r="KG311" s="138"/>
      <c r="KH311" s="138"/>
      <c r="KI311" s="138"/>
      <c r="KJ311" s="138"/>
      <c r="KK311" s="138"/>
      <c r="KL311" s="138"/>
      <c r="KM311" s="138"/>
      <c r="KN311" s="138"/>
      <c r="KO311" s="138"/>
      <c r="KP311" s="138"/>
      <c r="KQ311" s="138"/>
      <c r="KR311" s="138"/>
      <c r="KS311" s="138"/>
      <c r="KT311" s="138"/>
      <c r="KU311" s="138"/>
      <c r="KV311" s="138"/>
      <c r="KW311" s="138"/>
      <c r="KX311" s="138"/>
      <c r="KY311" s="138"/>
      <c r="KZ311" s="138"/>
      <c r="LA311" s="138"/>
      <c r="LB311" s="138"/>
      <c r="LC311" s="138"/>
      <c r="LD311" s="138"/>
      <c r="LE311" s="138"/>
      <c r="LF311" s="138"/>
      <c r="LG311" s="138"/>
      <c r="LH311" s="138"/>
      <c r="LI311" s="138"/>
      <c r="LJ311" s="138"/>
      <c r="LK311" s="138"/>
      <c r="LL311" s="138"/>
      <c r="LM311" s="138"/>
      <c r="LN311" s="138"/>
      <c r="LO311" s="138"/>
      <c r="LP311" s="138"/>
      <c r="LQ311" s="138"/>
      <c r="LR311" s="138"/>
      <c r="LS311" s="138"/>
      <c r="LT311" s="138"/>
      <c r="LU311" s="138"/>
      <c r="LV311" s="138"/>
      <c r="LW311" s="138"/>
      <c r="LX311" s="138"/>
      <c r="LY311" s="138"/>
      <c r="LZ311" s="138"/>
      <c r="MA311" s="138"/>
      <c r="MB311" s="138"/>
      <c r="MC311" s="138"/>
      <c r="MD311" s="138"/>
      <c r="ME311" s="138"/>
      <c r="MF311" s="138"/>
      <c r="MG311" s="138"/>
      <c r="MH311" s="138"/>
      <c r="MI311" s="138"/>
      <c r="MJ311" s="138"/>
      <c r="MK311" s="138"/>
      <c r="ML311" s="138"/>
      <c r="MM311" s="138"/>
      <c r="MN311" s="138"/>
      <c r="MO311" s="138"/>
      <c r="MP311" s="138"/>
      <c r="MQ311" s="138"/>
      <c r="MR311" s="138"/>
      <c r="MS311" s="138"/>
      <c r="MT311" s="138"/>
      <c r="MU311" s="138"/>
      <c r="MV311" s="138"/>
      <c r="MW311" s="138"/>
      <c r="MX311" s="138"/>
      <c r="MY311" s="138"/>
      <c r="MZ311" s="138"/>
      <c r="NA311" s="138"/>
      <c r="NB311" s="138"/>
      <c r="NC311" s="138"/>
      <c r="ND311" s="138"/>
      <c r="NE311" s="138"/>
      <c r="NF311" s="138"/>
      <c r="NG311" s="138"/>
      <c r="NH311" s="138"/>
      <c r="NI311" s="138"/>
      <c r="NJ311" s="138"/>
      <c r="NK311" s="138"/>
      <c r="NL311" s="138"/>
      <c r="NM311" s="138"/>
      <c r="NN311" s="138"/>
      <c r="NO311" s="138"/>
      <c r="NP311" s="138"/>
      <c r="NQ311" s="138"/>
      <c r="NR311" s="138"/>
      <c r="NS311" s="138"/>
      <c r="NT311" s="138"/>
      <c r="NU311" s="138"/>
      <c r="NV311" s="138"/>
      <c r="NW311" s="138"/>
      <c r="NX311" s="138"/>
      <c r="NY311" s="138"/>
      <c r="NZ311" s="138"/>
      <c r="OA311" s="138"/>
      <c r="OB311" s="138"/>
      <c r="OC311" s="138"/>
      <c r="OD311" s="138"/>
      <c r="OE311" s="138"/>
      <c r="OF311" s="138"/>
      <c r="OG311" s="138"/>
      <c r="OH311" s="138"/>
      <c r="OI311" s="138"/>
      <c r="OJ311" s="138"/>
      <c r="OK311" s="138"/>
      <c r="OL311" s="138"/>
      <c r="OM311" s="138"/>
      <c r="ON311" s="138"/>
      <c r="OO311" s="138"/>
      <c r="OP311" s="138"/>
      <c r="OQ311" s="138"/>
      <c r="OR311" s="138"/>
      <c r="OS311" s="138"/>
      <c r="OT311" s="138"/>
      <c r="OU311" s="138"/>
      <c r="OV311" s="138"/>
      <c r="OW311" s="138"/>
      <c r="OX311" s="138"/>
      <c r="OY311" s="138"/>
      <c r="OZ311" s="138"/>
      <c r="PA311" s="138"/>
      <c r="PB311" s="138"/>
      <c r="PC311" s="138"/>
      <c r="PD311" s="138"/>
      <c r="PE311" s="138"/>
      <c r="PF311" s="138"/>
      <c r="PG311" s="138"/>
      <c r="PH311" s="138"/>
      <c r="PI311" s="138"/>
      <c r="PJ311" s="138"/>
      <c r="PK311" s="138"/>
      <c r="PL311" s="138"/>
      <c r="PM311" s="138"/>
      <c r="PN311" s="138"/>
      <c r="PO311" s="138"/>
      <c r="PP311" s="138"/>
      <c r="PQ311" s="138"/>
      <c r="PR311" s="138"/>
      <c r="PS311" s="138"/>
      <c r="PT311" s="138"/>
      <c r="PU311" s="138"/>
      <c r="PV311" s="138"/>
      <c r="PW311" s="138"/>
      <c r="PX311" s="138"/>
      <c r="PY311" s="138"/>
      <c r="PZ311" s="138"/>
      <c r="QA311" s="138"/>
      <c r="QB311" s="138"/>
      <c r="QC311" s="138"/>
      <c r="QD311" s="138"/>
      <c r="QE311" s="138"/>
      <c r="QF311" s="138"/>
      <c r="QG311" s="138"/>
      <c r="QH311" s="138"/>
      <c r="QI311" s="138"/>
      <c r="QJ311" s="138"/>
      <c r="QK311" s="138"/>
      <c r="QL311" s="138"/>
      <c r="QM311" s="138"/>
      <c r="QN311" s="138"/>
      <c r="QO311" s="138"/>
      <c r="QP311" s="138"/>
      <c r="QQ311" s="138"/>
      <c r="QR311" s="138"/>
      <c r="QS311" s="138"/>
      <c r="QT311" s="138"/>
      <c r="QU311" s="138"/>
      <c r="QV311" s="138"/>
      <c r="QW311" s="138"/>
      <c r="QX311" s="138"/>
      <c r="QY311" s="138"/>
      <c r="QZ311" s="138"/>
      <c r="RA311" s="138"/>
      <c r="RB311" s="138"/>
      <c r="RC311" s="138"/>
      <c r="RD311" s="138"/>
      <c r="RE311" s="138"/>
      <c r="RF311" s="138"/>
      <c r="RG311" s="138"/>
      <c r="RH311" s="138"/>
      <c r="RI311" s="138"/>
      <c r="RJ311" s="138"/>
      <c r="RK311" s="138"/>
      <c r="RL311" s="138"/>
      <c r="RM311" s="138"/>
      <c r="RN311" s="138"/>
      <c r="RO311" s="138"/>
      <c r="RP311" s="138"/>
      <c r="RQ311" s="138"/>
      <c r="RR311" s="138"/>
      <c r="RS311" s="138"/>
      <c r="RT311" s="138"/>
      <c r="RU311" s="138"/>
      <c r="RV311" s="138"/>
      <c r="RW311" s="138"/>
      <c r="RX311" s="138"/>
      <c r="RY311" s="138"/>
      <c r="RZ311" s="138"/>
      <c r="SA311" s="138"/>
      <c r="SB311" s="138"/>
      <c r="SC311" s="138"/>
      <c r="SD311" s="138"/>
      <c r="SE311" s="138"/>
      <c r="SF311" s="138"/>
      <c r="SG311" s="138"/>
      <c r="SH311" s="138"/>
      <c r="SI311" s="138"/>
      <c r="SJ311" s="138"/>
      <c r="SK311" s="138"/>
      <c r="SL311" s="138"/>
      <c r="SM311" s="138"/>
      <c r="SN311" s="138"/>
      <c r="SO311" s="138"/>
      <c r="SP311" s="138"/>
      <c r="SQ311" s="138"/>
      <c r="SR311" s="138"/>
      <c r="SS311" s="138"/>
      <c r="ST311" s="138"/>
      <c r="SU311" s="138"/>
      <c r="SV311" s="138"/>
      <c r="SW311" s="138"/>
      <c r="SX311" s="138"/>
      <c r="SY311" s="138"/>
      <c r="SZ311" s="138"/>
      <c r="TA311" s="138"/>
      <c r="TB311" s="138"/>
      <c r="TC311" s="138"/>
      <c r="TD311" s="138"/>
      <c r="TE311" s="138"/>
      <c r="TF311" s="138"/>
      <c r="TG311" s="138"/>
      <c r="TH311" s="138"/>
      <c r="TI311" s="138"/>
      <c r="TJ311" s="138"/>
      <c r="TK311" s="138"/>
      <c r="TL311" s="138"/>
      <c r="TM311" s="138"/>
      <c r="TN311" s="138"/>
      <c r="TO311" s="138"/>
      <c r="TP311" s="138"/>
      <c r="TQ311" s="138"/>
      <c r="TR311" s="138"/>
      <c r="TS311" s="138"/>
      <c r="TT311" s="138"/>
      <c r="TU311" s="138"/>
      <c r="TV311" s="138"/>
      <c r="TW311" s="138"/>
      <c r="TX311" s="138"/>
      <c r="TY311" s="138"/>
      <c r="TZ311" s="138"/>
      <c r="UA311" s="138"/>
      <c r="UB311" s="138"/>
      <c r="UC311" s="138"/>
      <c r="UD311" s="138"/>
      <c r="UE311" s="138"/>
      <c r="UF311" s="138"/>
      <c r="UG311" s="138"/>
      <c r="UH311" s="138"/>
      <c r="UI311" s="138"/>
      <c r="UJ311" s="138"/>
      <c r="UK311" s="138"/>
      <c r="UL311" s="138"/>
      <c r="UM311" s="138"/>
      <c r="UN311" s="138"/>
      <c r="UO311" s="138"/>
      <c r="UP311" s="138"/>
      <c r="UQ311" s="138"/>
      <c r="UR311" s="138"/>
      <c r="US311" s="138"/>
      <c r="UT311" s="138"/>
      <c r="UU311" s="138"/>
      <c r="UV311" s="138"/>
      <c r="UW311" s="138"/>
      <c r="UX311" s="138"/>
      <c r="UY311" s="138"/>
      <c r="UZ311" s="138"/>
      <c r="VA311" s="138"/>
      <c r="VB311" s="138"/>
      <c r="VC311" s="138"/>
      <c r="VD311" s="138"/>
      <c r="VE311" s="138"/>
      <c r="VF311" s="138"/>
      <c r="VG311" s="138"/>
      <c r="VH311" s="138"/>
      <c r="VI311" s="138"/>
      <c r="VJ311" s="138"/>
      <c r="VK311" s="138"/>
      <c r="VL311" s="138"/>
      <c r="VM311" s="138"/>
      <c r="VN311" s="138"/>
      <c r="VO311" s="138"/>
      <c r="VP311" s="138"/>
      <c r="VQ311" s="138"/>
      <c r="VR311" s="138"/>
      <c r="VS311" s="138"/>
      <c r="VT311" s="138"/>
      <c r="VU311" s="138"/>
      <c r="VV311" s="138"/>
      <c r="VW311" s="138"/>
      <c r="VX311" s="138"/>
      <c r="VY311" s="138"/>
      <c r="VZ311" s="138"/>
      <c r="WA311" s="138"/>
      <c r="WB311" s="138"/>
      <c r="WC311" s="138"/>
      <c r="WD311" s="138"/>
      <c r="WE311" s="138"/>
      <c r="WF311" s="138"/>
      <c r="WG311" s="138"/>
      <c r="WH311" s="138"/>
      <c r="WI311" s="138"/>
      <c r="WJ311" s="138"/>
      <c r="WK311" s="138"/>
      <c r="WL311" s="138"/>
      <c r="WM311" s="138"/>
      <c r="WN311" s="138"/>
      <c r="WO311" s="138"/>
      <c r="WP311" s="138"/>
      <c r="WQ311" s="138"/>
      <c r="WR311" s="138"/>
      <c r="WS311" s="138"/>
      <c r="WT311" s="138"/>
      <c r="WU311" s="138"/>
      <c r="WV311" s="138"/>
      <c r="WW311" s="138"/>
      <c r="WX311" s="138"/>
      <c r="WY311" s="138"/>
      <c r="WZ311" s="138"/>
      <c r="XA311" s="138"/>
      <c r="XB311" s="138"/>
      <c r="XC311" s="138"/>
      <c r="XD311" s="138"/>
      <c r="XE311" s="138"/>
      <c r="XF311" s="138"/>
      <c r="XG311" s="138"/>
      <c r="XH311" s="138"/>
      <c r="XI311" s="138"/>
      <c r="XJ311" s="138"/>
      <c r="XK311" s="138"/>
      <c r="XL311" s="138"/>
      <c r="XM311" s="138"/>
      <c r="XN311" s="138"/>
      <c r="XO311" s="138"/>
      <c r="XP311" s="138"/>
      <c r="XQ311" s="138"/>
      <c r="XR311" s="138"/>
      <c r="XS311" s="138"/>
      <c r="XT311" s="138"/>
      <c r="XU311" s="138"/>
      <c r="XV311" s="138"/>
      <c r="XW311" s="138"/>
      <c r="XX311" s="138"/>
      <c r="XY311" s="138"/>
      <c r="XZ311" s="138"/>
      <c r="YA311" s="138"/>
      <c r="YB311" s="138"/>
      <c r="YC311" s="138"/>
      <c r="YD311" s="138"/>
      <c r="YE311" s="138"/>
      <c r="YF311" s="138"/>
      <c r="YG311" s="138"/>
      <c r="YH311" s="138"/>
      <c r="YI311" s="138"/>
      <c r="YJ311" s="138"/>
      <c r="YK311" s="138"/>
      <c r="YL311" s="138"/>
      <c r="YM311" s="138"/>
      <c r="YN311" s="138"/>
      <c r="YO311" s="138"/>
      <c r="YP311" s="138"/>
      <c r="YQ311" s="138"/>
      <c r="YR311" s="138"/>
      <c r="YS311" s="138"/>
      <c r="YT311" s="138"/>
      <c r="YU311" s="138"/>
      <c r="YV311" s="138"/>
      <c r="YW311" s="138"/>
      <c r="YX311" s="138"/>
      <c r="YY311" s="138"/>
      <c r="YZ311" s="138"/>
      <c r="ZA311" s="138"/>
      <c r="ZB311" s="138"/>
      <c r="ZC311" s="138"/>
      <c r="ZD311" s="138"/>
      <c r="ZE311" s="138"/>
      <c r="ZF311" s="138"/>
      <c r="ZG311" s="138"/>
      <c r="ZH311" s="138"/>
      <c r="ZI311" s="138"/>
      <c r="ZJ311" s="138"/>
      <c r="ZK311" s="138"/>
      <c r="ZL311" s="138"/>
      <c r="ZM311" s="138"/>
      <c r="ZN311" s="138"/>
      <c r="ZO311" s="138"/>
      <c r="ZP311" s="138"/>
      <c r="ZQ311" s="138"/>
      <c r="ZR311" s="138"/>
      <c r="ZS311" s="138"/>
      <c r="ZT311" s="138"/>
      <c r="ZU311" s="138"/>
      <c r="ZV311" s="138"/>
      <c r="ZW311" s="138"/>
      <c r="ZX311" s="138"/>
      <c r="ZY311" s="138"/>
      <c r="ZZ311" s="138"/>
      <c r="AAA311" s="138"/>
      <c r="AAB311" s="138"/>
      <c r="AAC311" s="138"/>
      <c r="AAD311" s="138"/>
      <c r="AAE311" s="138"/>
      <c r="AAF311" s="138"/>
      <c r="AAG311" s="138"/>
      <c r="AAH311" s="138"/>
      <c r="AAI311" s="138"/>
      <c r="AAJ311" s="138"/>
      <c r="AAK311" s="138"/>
      <c r="AAL311" s="138"/>
      <c r="AAM311" s="138"/>
      <c r="AAN311" s="138"/>
      <c r="AAO311" s="138"/>
      <c r="AAP311" s="138"/>
      <c r="AAQ311" s="138"/>
      <c r="AAR311" s="138"/>
      <c r="AAS311" s="138"/>
      <c r="AAT311" s="138"/>
      <c r="AAU311" s="138"/>
      <c r="AAV311" s="138"/>
      <c r="AAW311" s="138"/>
      <c r="AAX311" s="138"/>
      <c r="AAY311" s="138"/>
      <c r="AAZ311" s="138"/>
      <c r="ABA311" s="138"/>
      <c r="ABB311" s="138"/>
      <c r="ABC311" s="138"/>
      <c r="ABD311" s="138"/>
      <c r="ABE311" s="138"/>
      <c r="ABF311" s="138"/>
      <c r="ABG311" s="138"/>
      <c r="ABH311" s="138"/>
      <c r="ABI311" s="138"/>
      <c r="ABJ311" s="138"/>
      <c r="ABK311" s="138"/>
      <c r="ABL311" s="138"/>
      <c r="ABM311" s="138"/>
      <c r="ABN311" s="138"/>
      <c r="ABO311" s="138"/>
      <c r="ABP311" s="138"/>
      <c r="ABQ311" s="138"/>
      <c r="ABR311" s="138"/>
      <c r="ABS311" s="138"/>
      <c r="ABT311" s="138"/>
      <c r="ABU311" s="138"/>
      <c r="ABV311" s="138"/>
      <c r="ABW311" s="138"/>
      <c r="ABX311" s="138"/>
      <c r="ABY311" s="138"/>
      <c r="ABZ311" s="138"/>
      <c r="ACA311" s="138"/>
      <c r="ACB311" s="138"/>
      <c r="ACC311" s="138"/>
      <c r="ACD311" s="138"/>
      <c r="ACE311" s="138"/>
      <c r="ACF311" s="138"/>
      <c r="ACG311" s="138"/>
      <c r="ACH311" s="138"/>
      <c r="ACI311" s="138"/>
      <c r="ACJ311" s="138"/>
      <c r="ACK311" s="138"/>
      <c r="ACL311" s="138"/>
      <c r="ACM311" s="138"/>
      <c r="ACN311" s="138"/>
      <c r="ACO311" s="138"/>
      <c r="ACP311" s="138"/>
      <c r="ACQ311" s="138"/>
      <c r="ACR311" s="138"/>
      <c r="ACS311" s="138"/>
      <c r="ACT311" s="138"/>
      <c r="ACU311" s="138"/>
      <c r="ACV311" s="138"/>
      <c r="ACW311" s="138"/>
      <c r="ACX311" s="138"/>
      <c r="ACY311" s="138"/>
      <c r="ACZ311" s="138"/>
      <c r="ADA311" s="138"/>
      <c r="ADB311" s="138"/>
      <c r="ADC311" s="138"/>
      <c r="ADD311" s="138"/>
      <c r="ADE311" s="138"/>
      <c r="ADF311" s="138"/>
      <c r="ADG311" s="138"/>
      <c r="ADH311" s="138"/>
      <c r="ADI311" s="138"/>
      <c r="ADJ311" s="138"/>
      <c r="ADK311" s="138"/>
      <c r="ADL311" s="138"/>
      <c r="ADM311" s="138"/>
      <c r="ADN311" s="138"/>
      <c r="ADO311" s="138"/>
      <c r="ADP311" s="138"/>
      <c r="ADQ311" s="138"/>
      <c r="ADR311" s="138"/>
      <c r="ADS311" s="138"/>
      <c r="ADT311" s="138"/>
      <c r="ADU311" s="138"/>
      <c r="ADV311" s="138"/>
      <c r="ADW311" s="138"/>
      <c r="ADX311" s="138"/>
      <c r="ADY311" s="138"/>
      <c r="ADZ311" s="138"/>
      <c r="AEA311" s="138"/>
      <c r="AEB311" s="138"/>
      <c r="AEC311" s="138"/>
      <c r="AED311" s="138"/>
      <c r="AEE311" s="138"/>
      <c r="AEF311" s="138"/>
      <c r="AEG311" s="138"/>
      <c r="AEH311" s="138"/>
      <c r="AEI311" s="138"/>
      <c r="AEJ311" s="138"/>
      <c r="AEK311" s="138"/>
      <c r="AEL311" s="138"/>
      <c r="AEM311" s="138"/>
      <c r="AEN311" s="138"/>
      <c r="AEO311" s="138"/>
      <c r="AEP311" s="138"/>
      <c r="AEQ311" s="138"/>
      <c r="AER311" s="138"/>
      <c r="AES311" s="138"/>
      <c r="AET311" s="138"/>
      <c r="AEU311" s="138"/>
      <c r="AEV311" s="138"/>
      <c r="AEW311" s="138"/>
      <c r="AEX311" s="138"/>
      <c r="AEY311" s="138"/>
      <c r="AEZ311" s="138"/>
      <c r="AFA311" s="138"/>
      <c r="AFB311" s="138"/>
      <c r="AFC311" s="138"/>
      <c r="AFD311" s="138"/>
      <c r="AFE311" s="138"/>
      <c r="AFF311" s="138"/>
      <c r="AFG311" s="138"/>
      <c r="AFH311" s="138"/>
      <c r="AFI311" s="138"/>
      <c r="AFJ311" s="138"/>
      <c r="AFK311" s="138"/>
      <c r="AFL311" s="138"/>
      <c r="AFM311" s="138"/>
      <c r="AFN311" s="138"/>
      <c r="AFO311" s="138"/>
      <c r="AFP311" s="138"/>
      <c r="AFQ311" s="138"/>
      <c r="AFR311" s="138"/>
      <c r="AFS311" s="138"/>
      <c r="AFT311" s="138"/>
      <c r="AFU311" s="138"/>
      <c r="AFV311" s="138"/>
      <c r="AFW311" s="138"/>
      <c r="AFX311" s="138"/>
      <c r="AFY311" s="138"/>
      <c r="AFZ311" s="138"/>
      <c r="AGA311" s="138"/>
      <c r="AGB311" s="138"/>
      <c r="AGC311" s="138"/>
      <c r="AGD311" s="138"/>
      <c r="AGE311" s="138"/>
      <c r="AGF311" s="138"/>
      <c r="AGG311" s="138"/>
      <c r="AGH311" s="138"/>
      <c r="AGI311" s="138"/>
      <c r="AGJ311" s="138"/>
      <c r="AGK311" s="138"/>
      <c r="AGL311" s="138"/>
      <c r="AGM311" s="138"/>
      <c r="AGN311" s="138"/>
      <c r="AGO311" s="138"/>
      <c r="AGP311" s="138"/>
      <c r="AGQ311" s="138"/>
      <c r="AGR311" s="138"/>
      <c r="AGS311" s="138"/>
      <c r="AGT311" s="138"/>
      <c r="AGU311" s="138"/>
      <c r="AGV311" s="138"/>
      <c r="AGW311" s="138"/>
      <c r="AGX311" s="138"/>
      <c r="AGY311" s="138"/>
      <c r="AGZ311" s="138"/>
      <c r="AHA311" s="138"/>
      <c r="AHB311" s="138"/>
      <c r="AHC311" s="138"/>
      <c r="AHD311" s="138"/>
      <c r="AHE311" s="138"/>
      <c r="AHF311" s="138"/>
      <c r="AHG311" s="138"/>
      <c r="AHH311" s="138"/>
      <c r="AHI311" s="138"/>
      <c r="AHJ311" s="138"/>
      <c r="AHK311" s="138"/>
      <c r="AHL311" s="138"/>
      <c r="AHM311" s="138"/>
      <c r="AHN311" s="138"/>
      <c r="AHO311" s="138"/>
      <c r="AHP311" s="138"/>
      <c r="AHQ311" s="138"/>
      <c r="AHR311" s="138"/>
      <c r="AHS311" s="138"/>
      <c r="AHT311" s="138"/>
      <c r="AHU311" s="138"/>
      <c r="AHV311" s="138"/>
      <c r="AHW311" s="138"/>
      <c r="AHX311" s="138"/>
      <c r="AHY311" s="138"/>
      <c r="AHZ311" s="138"/>
      <c r="AIA311" s="138"/>
      <c r="AIB311" s="138"/>
      <c r="AIC311" s="138"/>
      <c r="AID311" s="138"/>
      <c r="AIE311" s="138"/>
      <c r="AIF311" s="138"/>
      <c r="AIG311" s="138"/>
      <c r="AIH311" s="138"/>
      <c r="AII311" s="138"/>
      <c r="AIJ311" s="138"/>
      <c r="AIK311" s="138"/>
      <c r="AIL311" s="138"/>
      <c r="AIM311" s="138"/>
      <c r="AIN311" s="138"/>
      <c r="AIO311" s="138"/>
      <c r="AIP311" s="138"/>
      <c r="AIQ311" s="138"/>
      <c r="AIR311" s="138"/>
      <c r="AIS311" s="138"/>
      <c r="AIT311" s="138"/>
      <c r="AIU311" s="138"/>
      <c r="AIV311" s="138"/>
      <c r="AIW311" s="138"/>
      <c r="AIX311" s="138"/>
      <c r="AIY311" s="138"/>
      <c r="AIZ311" s="138"/>
      <c r="AJA311" s="138"/>
      <c r="AJB311" s="138"/>
      <c r="AJC311" s="138"/>
      <c r="AJD311" s="138"/>
      <c r="AJE311" s="138"/>
      <c r="AJF311" s="138"/>
      <c r="AJG311" s="138"/>
      <c r="AJH311" s="138"/>
      <c r="AJI311" s="138"/>
      <c r="AJJ311" s="138"/>
      <c r="AJK311" s="138"/>
      <c r="AJL311" s="138"/>
      <c r="AJM311" s="138"/>
      <c r="AJN311" s="138"/>
      <c r="AJO311" s="138"/>
      <c r="AJP311" s="138"/>
      <c r="AJQ311" s="138"/>
      <c r="AJR311" s="138"/>
      <c r="AJS311" s="138"/>
      <c r="AJT311" s="138"/>
      <c r="AJU311" s="138"/>
      <c r="AJV311" s="138"/>
      <c r="AJW311" s="138"/>
      <c r="AJX311" s="138"/>
      <c r="AJY311" s="138"/>
      <c r="AJZ311" s="138"/>
      <c r="AKA311" s="138"/>
      <c r="AKB311" s="138"/>
      <c r="AKC311" s="138"/>
      <c r="AKD311" s="138"/>
      <c r="AKE311" s="138"/>
      <c r="AKF311" s="138"/>
      <c r="AKG311" s="138"/>
      <c r="AKH311" s="138"/>
      <c r="AKI311" s="138"/>
      <c r="AKJ311" s="138"/>
      <c r="AKK311" s="138"/>
      <c r="AKL311" s="138"/>
      <c r="AKM311" s="138"/>
      <c r="AKN311" s="138"/>
      <c r="AKO311" s="138"/>
      <c r="AKP311" s="138"/>
      <c r="AKQ311" s="138"/>
      <c r="AKR311" s="138"/>
      <c r="AKS311" s="138"/>
      <c r="AKT311" s="138"/>
      <c r="AKU311" s="138"/>
      <c r="AKV311" s="138"/>
      <c r="AKW311" s="138"/>
      <c r="AKX311" s="138"/>
      <c r="AKY311" s="138"/>
      <c r="AKZ311" s="138"/>
      <c r="ALA311" s="138"/>
      <c r="ALB311" s="138"/>
      <c r="ALC311" s="138"/>
      <c r="ALD311" s="138"/>
      <c r="ALE311" s="138"/>
      <c r="ALF311" s="138"/>
      <c r="ALG311" s="138"/>
      <c r="ALH311" s="138"/>
      <c r="ALI311" s="138"/>
      <c r="ALJ311" s="138"/>
      <c r="ALK311" s="138"/>
      <c r="ALL311" s="138"/>
      <c r="ALM311" s="138"/>
      <c r="ALN311" s="138"/>
      <c r="ALO311" s="138"/>
      <c r="ALP311" s="138"/>
      <c r="ALQ311" s="138"/>
      <c r="ALR311" s="138"/>
      <c r="ALS311" s="138"/>
      <c r="ALT311" s="138"/>
      <c r="ALU311" s="138"/>
      <c r="ALV311" s="138"/>
      <c r="ALW311" s="138"/>
      <c r="ALX311" s="138"/>
      <c r="ALY311" s="138"/>
      <c r="ALZ311" s="138"/>
      <c r="AMA311" s="138"/>
      <c r="AMB311" s="138"/>
      <c r="AMC311" s="138"/>
      <c r="AMD311" s="138"/>
      <c r="AME311" s="138"/>
      <c r="AMF311" s="138"/>
      <c r="AMG311" s="138"/>
      <c r="AMH311" s="138"/>
      <c r="AMI311" s="138"/>
      <c r="AMJ311" s="138"/>
      <c r="AMK311" s="138"/>
      <c r="AML311" s="138"/>
      <c r="AMM311" s="138"/>
      <c r="AMN311" s="138"/>
      <c r="AMO311" s="138"/>
      <c r="AMP311" s="138"/>
      <c r="AMQ311" s="138"/>
      <c r="AMR311" s="138"/>
      <c r="AMS311" s="138"/>
      <c r="AMT311" s="138"/>
      <c r="AMU311" s="138"/>
      <c r="AMV311" s="138"/>
      <c r="AMW311" s="138"/>
      <c r="AMX311" s="138"/>
      <c r="AMY311" s="138"/>
      <c r="AMZ311" s="138"/>
      <c r="ANA311" s="138"/>
      <c r="ANB311" s="138"/>
      <c r="ANC311" s="138"/>
      <c r="AND311" s="138"/>
      <c r="ANE311" s="138"/>
      <c r="ANF311" s="138"/>
      <c r="ANG311" s="138"/>
      <c r="ANH311" s="138"/>
      <c r="ANI311" s="138"/>
      <c r="ANJ311" s="138"/>
      <c r="ANK311" s="138"/>
      <c r="ANL311" s="138"/>
      <c r="ANM311" s="138"/>
      <c r="ANN311" s="138"/>
      <c r="ANO311" s="138"/>
      <c r="ANP311" s="138"/>
      <c r="ANQ311" s="138"/>
      <c r="ANR311" s="138"/>
      <c r="ANS311" s="138"/>
      <c r="ANT311" s="138"/>
      <c r="ANU311" s="138"/>
      <c r="ANV311" s="138"/>
      <c r="ANW311" s="138"/>
      <c r="ANX311" s="138"/>
      <c r="ANY311" s="138"/>
      <c r="ANZ311" s="138"/>
      <c r="AOA311" s="138"/>
      <c r="AOB311" s="138"/>
      <c r="AOC311" s="138"/>
      <c r="AOD311" s="138"/>
      <c r="AOE311" s="138"/>
      <c r="AOF311" s="138"/>
      <c r="AOG311" s="138"/>
      <c r="AOH311" s="138"/>
      <c r="AOI311" s="138"/>
      <c r="AOJ311" s="138"/>
      <c r="AOK311" s="138"/>
      <c r="AOL311" s="138"/>
      <c r="AOM311" s="138"/>
      <c r="AON311" s="138"/>
      <c r="AOO311" s="138"/>
      <c r="AOP311" s="138"/>
      <c r="AOQ311" s="138"/>
      <c r="AOR311" s="138"/>
      <c r="AOS311" s="138"/>
      <c r="AOT311" s="138"/>
      <c r="AOU311" s="138"/>
      <c r="AOV311" s="138"/>
      <c r="AOW311" s="138"/>
      <c r="AOX311" s="138"/>
      <c r="AOY311" s="138"/>
      <c r="AOZ311" s="138"/>
      <c r="APA311" s="138"/>
      <c r="APB311" s="138"/>
      <c r="APC311" s="138"/>
      <c r="APD311" s="138"/>
      <c r="APE311" s="138"/>
      <c r="APF311" s="138"/>
      <c r="APG311" s="138"/>
      <c r="APH311" s="138"/>
      <c r="API311" s="138"/>
      <c r="APJ311" s="138"/>
      <c r="APK311" s="138"/>
      <c r="APL311" s="138"/>
      <c r="APM311" s="138"/>
      <c r="APN311" s="138"/>
      <c r="APO311" s="138"/>
      <c r="APP311" s="138"/>
      <c r="APQ311" s="138"/>
      <c r="APR311" s="138"/>
      <c r="APS311" s="138"/>
      <c r="APT311" s="138"/>
      <c r="APU311" s="138"/>
      <c r="APV311" s="138"/>
      <c r="APW311" s="138"/>
      <c r="APX311" s="138"/>
      <c r="APY311" s="138"/>
      <c r="APZ311" s="138"/>
      <c r="AQA311" s="138"/>
      <c r="AQB311" s="138"/>
      <c r="AQC311" s="138"/>
      <c r="AQD311" s="138"/>
      <c r="AQE311" s="138"/>
      <c r="AQF311" s="138"/>
      <c r="AQG311" s="138"/>
      <c r="AQH311" s="138"/>
      <c r="AQI311" s="138"/>
      <c r="AQJ311" s="138"/>
      <c r="AQK311" s="138"/>
      <c r="AQL311" s="138"/>
      <c r="AQM311" s="138"/>
      <c r="AQN311" s="138"/>
      <c r="AQO311" s="138"/>
      <c r="AQP311" s="138"/>
      <c r="AQQ311" s="138"/>
      <c r="AQR311" s="138"/>
      <c r="AQS311" s="138"/>
      <c r="AQT311" s="138"/>
      <c r="AQU311" s="138"/>
      <c r="AQV311" s="138"/>
      <c r="AQW311" s="138"/>
      <c r="AQX311" s="138"/>
      <c r="AQY311" s="138"/>
      <c r="AQZ311" s="138"/>
      <c r="ARA311" s="138"/>
      <c r="ARB311" s="138"/>
      <c r="ARC311" s="138"/>
      <c r="ARD311" s="138"/>
      <c r="ARE311" s="138"/>
      <c r="ARF311" s="138"/>
      <c r="ARG311" s="138"/>
      <c r="ARH311" s="138"/>
      <c r="ARI311" s="138"/>
      <c r="ARJ311" s="138"/>
      <c r="ARK311" s="138"/>
      <c r="ARL311" s="138"/>
      <c r="ARM311" s="138"/>
      <c r="ARN311" s="138"/>
      <c r="ARO311" s="138"/>
      <c r="ARP311" s="138"/>
      <c r="ARQ311" s="138"/>
      <c r="ARR311" s="138"/>
      <c r="ARS311" s="138"/>
      <c r="ART311" s="138"/>
      <c r="ARU311" s="138"/>
      <c r="ARV311" s="138"/>
      <c r="ARW311" s="138"/>
      <c r="ARX311" s="138"/>
      <c r="ARY311" s="138"/>
      <c r="ARZ311" s="138"/>
      <c r="ASA311" s="138"/>
      <c r="ASB311" s="138"/>
      <c r="ASC311" s="138"/>
      <c r="ASD311" s="138"/>
      <c r="ASE311" s="138"/>
      <c r="ASF311" s="138"/>
      <c r="ASG311" s="138"/>
      <c r="ASH311" s="138"/>
      <c r="ASI311" s="138"/>
      <c r="ASJ311" s="138"/>
      <c r="ASK311" s="138"/>
      <c r="ASL311" s="138"/>
      <c r="ASM311" s="138"/>
      <c r="ASN311" s="138"/>
      <c r="ASO311" s="138"/>
      <c r="ASP311" s="138"/>
      <c r="ASQ311" s="138"/>
      <c r="ASR311" s="138"/>
      <c r="ASS311" s="138"/>
      <c r="AST311" s="138"/>
      <c r="ASU311" s="138"/>
      <c r="ASV311" s="138"/>
      <c r="ASW311" s="138"/>
      <c r="ASX311" s="138"/>
      <c r="ASY311" s="138"/>
      <c r="ASZ311" s="138"/>
      <c r="ATA311" s="138"/>
      <c r="ATB311" s="138"/>
      <c r="ATC311" s="138"/>
      <c r="ATD311" s="138"/>
      <c r="ATE311" s="138"/>
      <c r="ATF311" s="138"/>
      <c r="ATG311" s="138"/>
      <c r="ATH311" s="138"/>
      <c r="ATI311" s="138"/>
      <c r="ATJ311" s="138"/>
      <c r="ATK311" s="138"/>
      <c r="ATL311" s="138"/>
      <c r="ATM311" s="138"/>
      <c r="ATN311" s="138"/>
      <c r="ATO311" s="138"/>
      <c r="ATP311" s="138"/>
      <c r="ATQ311" s="138"/>
      <c r="ATR311" s="138"/>
      <c r="ATS311" s="138"/>
      <c r="ATT311" s="138"/>
      <c r="ATU311" s="138"/>
      <c r="ATV311" s="138"/>
      <c r="ATW311" s="138"/>
      <c r="ATX311" s="138"/>
      <c r="ATY311" s="138"/>
      <c r="ATZ311" s="138"/>
      <c r="AUA311" s="138"/>
      <c r="AUB311" s="138"/>
      <c r="AUC311" s="138"/>
      <c r="AUD311" s="138"/>
      <c r="AUE311" s="138"/>
      <c r="AUF311" s="138"/>
      <c r="AUG311" s="138"/>
      <c r="AUH311" s="138"/>
      <c r="AUI311" s="138"/>
      <c r="AUJ311" s="138"/>
      <c r="AUK311" s="138"/>
      <c r="AUL311" s="138"/>
      <c r="AUM311" s="138"/>
      <c r="AUN311" s="138"/>
      <c r="AUO311" s="138"/>
      <c r="AUP311" s="138"/>
      <c r="AUQ311" s="138"/>
      <c r="AUR311" s="138"/>
      <c r="AUS311" s="138"/>
      <c r="AUT311" s="138"/>
      <c r="AUU311" s="138"/>
      <c r="AUV311" s="138"/>
      <c r="AUW311" s="138"/>
      <c r="AUX311" s="138"/>
      <c r="AUY311" s="138"/>
      <c r="AUZ311" s="138"/>
      <c r="AVA311" s="138"/>
      <c r="AVB311" s="138"/>
      <c r="AVC311" s="138"/>
      <c r="AVD311" s="138"/>
      <c r="AVE311" s="138"/>
      <c r="AVF311" s="138"/>
      <c r="AVG311" s="138"/>
      <c r="AVH311" s="138"/>
      <c r="AVI311" s="138"/>
      <c r="AVJ311" s="138"/>
      <c r="AVK311" s="138"/>
      <c r="AVL311" s="138"/>
      <c r="AVM311" s="138"/>
      <c r="AVN311" s="138"/>
      <c r="AVO311" s="138"/>
      <c r="AVP311" s="138"/>
      <c r="AVQ311" s="138"/>
      <c r="AVR311" s="138"/>
      <c r="AVS311" s="138"/>
      <c r="AVT311" s="138"/>
      <c r="AVU311" s="138"/>
      <c r="AVV311" s="138"/>
      <c r="AVW311" s="138"/>
      <c r="AVX311" s="138"/>
      <c r="AVY311" s="138"/>
      <c r="AVZ311" s="138"/>
      <c r="AWA311" s="138"/>
      <c r="AWB311" s="138"/>
      <c r="AWC311" s="138"/>
      <c r="AWD311" s="138"/>
      <c r="AWE311" s="138"/>
      <c r="AWF311" s="138"/>
      <c r="AWG311" s="138"/>
      <c r="AWH311" s="138"/>
      <c r="AWI311" s="138"/>
      <c r="AWJ311" s="138"/>
      <c r="AWK311" s="138"/>
      <c r="AWL311" s="138"/>
      <c r="AWM311" s="138"/>
      <c r="AWN311" s="138"/>
      <c r="AWO311" s="138"/>
      <c r="AWP311" s="138"/>
      <c r="AWQ311" s="138"/>
      <c r="AWR311" s="138"/>
      <c r="AWS311" s="138"/>
      <c r="AWT311" s="138"/>
      <c r="AWU311" s="138"/>
      <c r="AWV311" s="138"/>
      <c r="AWW311" s="138"/>
      <c r="AWX311" s="138"/>
      <c r="AWY311" s="138"/>
      <c r="AWZ311" s="138"/>
      <c r="AXA311" s="138"/>
      <c r="AXB311" s="138"/>
      <c r="AXC311" s="138"/>
      <c r="AXD311" s="138"/>
      <c r="AXE311" s="138"/>
      <c r="AXF311" s="138"/>
      <c r="AXG311" s="138"/>
      <c r="AXH311" s="138"/>
      <c r="AXI311" s="138"/>
      <c r="AXJ311" s="138"/>
      <c r="AXK311" s="138"/>
      <c r="AXL311" s="138"/>
      <c r="AXM311" s="138"/>
      <c r="AXN311" s="138"/>
      <c r="AXO311" s="138"/>
      <c r="AXP311" s="138"/>
      <c r="AXQ311" s="138"/>
      <c r="AXR311" s="138"/>
      <c r="AXS311" s="138"/>
      <c r="AXT311" s="138"/>
      <c r="AXU311" s="138"/>
      <c r="AXV311" s="138"/>
      <c r="AXW311" s="138"/>
      <c r="AXX311" s="138"/>
      <c r="AXY311" s="138"/>
      <c r="AXZ311" s="138"/>
      <c r="AYA311" s="138"/>
      <c r="AYB311" s="138"/>
      <c r="AYC311" s="138"/>
      <c r="AYD311" s="138"/>
      <c r="AYE311" s="138"/>
      <c r="AYF311" s="138"/>
      <c r="AYG311" s="138"/>
      <c r="AYH311" s="138"/>
      <c r="AYI311" s="138"/>
      <c r="AYJ311" s="138"/>
      <c r="AYK311" s="138"/>
      <c r="AYL311" s="138"/>
      <c r="AYM311" s="138"/>
      <c r="AYN311" s="138"/>
      <c r="AYO311" s="138"/>
      <c r="AYP311" s="138"/>
      <c r="AYQ311" s="138"/>
      <c r="AYR311" s="138"/>
      <c r="AYS311" s="138"/>
      <c r="AYT311" s="138"/>
      <c r="AYU311" s="138"/>
      <c r="AYV311" s="138"/>
      <c r="AYW311" s="138"/>
      <c r="AYX311" s="138"/>
      <c r="AYY311" s="138"/>
      <c r="AYZ311" s="138"/>
      <c r="AZA311" s="138"/>
      <c r="AZB311" s="138"/>
      <c r="AZC311" s="138"/>
      <c r="AZD311" s="138"/>
      <c r="AZE311" s="138"/>
      <c r="AZF311" s="138"/>
      <c r="AZG311" s="138"/>
      <c r="AZH311" s="138"/>
      <c r="AZI311" s="138"/>
      <c r="AZJ311" s="138"/>
      <c r="AZK311" s="138"/>
      <c r="AZL311" s="138"/>
      <c r="AZM311" s="138"/>
      <c r="AZN311" s="138"/>
      <c r="AZO311" s="138"/>
      <c r="AZP311" s="138"/>
      <c r="AZQ311" s="138"/>
      <c r="AZR311" s="138"/>
      <c r="AZS311" s="138"/>
      <c r="AZT311" s="138"/>
      <c r="AZU311" s="138"/>
      <c r="AZV311" s="138"/>
      <c r="AZW311" s="138"/>
      <c r="AZX311" s="138"/>
      <c r="AZY311" s="138"/>
      <c r="AZZ311" s="138"/>
      <c r="BAA311" s="138"/>
      <c r="BAB311" s="138"/>
      <c r="BAC311" s="138"/>
      <c r="BAD311" s="138"/>
      <c r="BAE311" s="138"/>
      <c r="BAF311" s="138"/>
      <c r="BAG311" s="138"/>
      <c r="BAH311" s="138"/>
      <c r="BAI311" s="138"/>
      <c r="BAJ311" s="138"/>
      <c r="BAK311" s="138"/>
      <c r="BAL311" s="138"/>
      <c r="BAM311" s="138"/>
      <c r="BAN311" s="138"/>
      <c r="BAO311" s="138"/>
      <c r="BAP311" s="138"/>
      <c r="BAQ311" s="138"/>
      <c r="BAR311" s="138"/>
      <c r="BAS311" s="138"/>
      <c r="BAT311" s="138"/>
      <c r="BAU311" s="138"/>
      <c r="BAV311" s="138"/>
      <c r="BAW311" s="138"/>
      <c r="BAX311" s="138"/>
      <c r="BAY311" s="138"/>
      <c r="BAZ311" s="138"/>
      <c r="BBA311" s="138"/>
      <c r="BBB311" s="138"/>
      <c r="BBC311" s="138"/>
      <c r="BBD311" s="138"/>
      <c r="BBE311" s="138"/>
      <c r="BBF311" s="138"/>
      <c r="BBG311" s="138"/>
      <c r="BBH311" s="138"/>
      <c r="BBI311" s="138"/>
      <c r="BBJ311" s="138"/>
      <c r="BBK311" s="138"/>
      <c r="BBL311" s="138"/>
      <c r="BBM311" s="138"/>
      <c r="BBN311" s="138"/>
      <c r="BBO311" s="138"/>
      <c r="BBP311" s="138"/>
      <c r="BBQ311" s="138"/>
      <c r="BBR311" s="138"/>
      <c r="BBS311" s="138"/>
      <c r="BBT311" s="138"/>
      <c r="BBU311" s="138"/>
      <c r="BBV311" s="138"/>
      <c r="BBW311" s="138"/>
      <c r="BBX311" s="138"/>
      <c r="BBY311" s="138"/>
      <c r="BBZ311" s="138"/>
      <c r="BCA311" s="138"/>
      <c r="BCB311" s="138"/>
      <c r="BCC311" s="138"/>
      <c r="BCD311" s="138"/>
      <c r="BCE311" s="138"/>
      <c r="BCF311" s="138"/>
      <c r="BCG311" s="138"/>
      <c r="BCH311" s="138"/>
      <c r="BCI311" s="138"/>
      <c r="BCJ311" s="138"/>
      <c r="BCK311" s="138"/>
      <c r="BCL311" s="138"/>
      <c r="BCM311" s="138"/>
      <c r="BCN311" s="138"/>
      <c r="BCO311" s="138"/>
      <c r="BCP311" s="138"/>
      <c r="BCQ311" s="138"/>
      <c r="BCR311" s="138"/>
      <c r="BCS311" s="138"/>
      <c r="BCT311" s="138"/>
      <c r="BCU311" s="138"/>
      <c r="BCV311" s="138"/>
      <c r="BCW311" s="138"/>
      <c r="BCX311" s="138"/>
      <c r="BCY311" s="138"/>
      <c r="BCZ311" s="138"/>
      <c r="BDA311" s="138"/>
      <c r="BDB311" s="138"/>
      <c r="BDC311" s="138"/>
      <c r="BDD311" s="138"/>
      <c r="BDE311" s="138"/>
      <c r="BDF311" s="138"/>
      <c r="BDG311" s="138"/>
      <c r="BDH311" s="138"/>
      <c r="BDI311" s="138"/>
      <c r="BDJ311" s="138"/>
      <c r="BDK311" s="138"/>
      <c r="BDL311" s="138"/>
      <c r="BDM311" s="138"/>
      <c r="BDN311" s="138"/>
      <c r="BDO311" s="138"/>
      <c r="BDP311" s="138"/>
      <c r="BDQ311" s="138"/>
      <c r="BDR311" s="138"/>
      <c r="BDS311" s="138"/>
      <c r="BDT311" s="138"/>
      <c r="BDU311" s="138"/>
      <c r="BDV311" s="138"/>
      <c r="BDW311" s="138"/>
      <c r="BDX311" s="138"/>
      <c r="BDY311" s="138"/>
      <c r="BDZ311" s="138"/>
      <c r="BEA311" s="138"/>
      <c r="BEB311" s="138"/>
      <c r="BEC311" s="138"/>
      <c r="BED311" s="138"/>
      <c r="BEE311" s="138"/>
      <c r="BEF311" s="138"/>
      <c r="BEG311" s="138"/>
      <c r="BEH311" s="138"/>
      <c r="BEI311" s="138"/>
      <c r="BEJ311" s="138"/>
      <c r="BEK311" s="138"/>
      <c r="BEL311" s="138"/>
      <c r="BEM311" s="138"/>
      <c r="BEN311" s="138"/>
      <c r="BEO311" s="138"/>
      <c r="BEP311" s="138"/>
      <c r="BEQ311" s="138"/>
      <c r="BER311" s="138"/>
      <c r="BES311" s="138"/>
      <c r="BET311" s="138"/>
      <c r="BEU311" s="138"/>
      <c r="BEV311" s="138"/>
      <c r="BEW311" s="138"/>
      <c r="BEX311" s="138"/>
      <c r="BEY311" s="138"/>
      <c r="BEZ311" s="138"/>
      <c r="BFA311" s="138"/>
      <c r="BFB311" s="138"/>
      <c r="BFC311" s="138"/>
      <c r="BFD311" s="138"/>
      <c r="BFE311" s="138"/>
      <c r="BFF311" s="138"/>
      <c r="BFG311" s="138"/>
      <c r="BFH311" s="138"/>
      <c r="BFI311" s="138"/>
      <c r="BFJ311" s="138"/>
      <c r="BFK311" s="138"/>
      <c r="BFL311" s="138"/>
      <c r="BFM311" s="138"/>
      <c r="BFN311" s="138"/>
      <c r="BFO311" s="138"/>
      <c r="BFP311" s="138"/>
      <c r="BFQ311" s="138"/>
      <c r="BFR311" s="138"/>
      <c r="BFS311" s="138"/>
      <c r="BFT311" s="138"/>
      <c r="BFU311" s="138"/>
      <c r="BFV311" s="138"/>
      <c r="BFW311" s="138"/>
      <c r="BFX311" s="138"/>
      <c r="BFY311" s="138"/>
      <c r="BFZ311" s="138"/>
      <c r="BGA311" s="138"/>
      <c r="BGB311" s="138"/>
      <c r="BGC311" s="138"/>
      <c r="BGD311" s="138"/>
      <c r="BGE311" s="138"/>
      <c r="BGF311" s="138"/>
      <c r="BGG311" s="138"/>
      <c r="BGH311" s="138"/>
      <c r="BGI311" s="138"/>
      <c r="BGJ311" s="138"/>
      <c r="BGK311" s="138"/>
      <c r="BGL311" s="138"/>
      <c r="BGM311" s="138"/>
      <c r="BGN311" s="138"/>
      <c r="BGO311" s="138"/>
      <c r="BGP311" s="138"/>
      <c r="BGQ311" s="138"/>
      <c r="BGR311" s="138"/>
      <c r="BGS311" s="138"/>
      <c r="BGT311" s="138"/>
      <c r="BGU311" s="138"/>
      <c r="BGV311" s="138"/>
      <c r="BGW311" s="138"/>
      <c r="BGX311" s="138"/>
      <c r="BGY311" s="138"/>
      <c r="BGZ311" s="138"/>
      <c r="BHA311" s="138"/>
      <c r="BHB311" s="138"/>
      <c r="BHC311" s="138"/>
      <c r="BHD311" s="138"/>
      <c r="BHE311" s="138"/>
      <c r="BHF311" s="138"/>
      <c r="BHG311" s="138"/>
      <c r="BHH311" s="138"/>
      <c r="BHI311" s="138"/>
      <c r="BHJ311" s="138"/>
      <c r="BHK311" s="138"/>
      <c r="BHL311" s="138"/>
      <c r="BHM311" s="138"/>
      <c r="BHN311" s="138"/>
      <c r="BHO311" s="138"/>
      <c r="BHP311" s="138"/>
      <c r="BHQ311" s="138"/>
      <c r="BHR311" s="138"/>
      <c r="BHS311" s="138"/>
      <c r="BHT311" s="138"/>
      <c r="BHU311" s="138"/>
      <c r="BHV311" s="138"/>
      <c r="BHW311" s="138"/>
      <c r="BHX311" s="138"/>
      <c r="BHY311" s="138"/>
      <c r="BHZ311" s="138"/>
      <c r="BIA311" s="138"/>
      <c r="BIB311" s="138"/>
      <c r="BIC311" s="138"/>
      <c r="BID311" s="138"/>
      <c r="BIE311" s="138"/>
      <c r="BIF311" s="138"/>
      <c r="BIG311" s="138"/>
      <c r="BIH311" s="138"/>
      <c r="BII311" s="138"/>
      <c r="BIJ311" s="138"/>
      <c r="BIK311" s="138"/>
      <c r="BIL311" s="138"/>
      <c r="BIM311" s="138"/>
      <c r="BIN311" s="138"/>
      <c r="BIO311" s="138"/>
      <c r="BIP311" s="138"/>
      <c r="BIQ311" s="138"/>
      <c r="BIR311" s="138"/>
      <c r="BIS311" s="138"/>
      <c r="BIT311" s="138"/>
      <c r="BIU311" s="138"/>
      <c r="BIV311" s="138"/>
      <c r="BIW311" s="138"/>
      <c r="BIX311" s="138"/>
      <c r="BIY311" s="138"/>
      <c r="BIZ311" s="138"/>
      <c r="BJA311" s="138"/>
      <c r="BJB311" s="138"/>
      <c r="BJC311" s="138"/>
      <c r="BJD311" s="138"/>
      <c r="BJE311" s="138"/>
      <c r="BJF311" s="138"/>
      <c r="BJG311" s="138"/>
      <c r="BJH311" s="138"/>
      <c r="BJI311" s="138"/>
      <c r="BJJ311" s="138"/>
      <c r="BJK311" s="138"/>
      <c r="BJL311" s="138"/>
      <c r="BJM311" s="138"/>
      <c r="BJN311" s="138"/>
      <c r="BJO311" s="138"/>
      <c r="BJP311" s="138"/>
      <c r="BJQ311" s="138"/>
      <c r="BJR311" s="138"/>
      <c r="BJS311" s="138"/>
      <c r="BJT311" s="138"/>
      <c r="BJU311" s="138"/>
      <c r="BJV311" s="138"/>
      <c r="BJW311" s="138"/>
      <c r="BJX311" s="138"/>
      <c r="BJY311" s="138"/>
      <c r="BJZ311" s="138"/>
      <c r="BKA311" s="138"/>
      <c r="BKB311" s="138"/>
      <c r="BKC311" s="138"/>
      <c r="BKD311" s="138"/>
      <c r="BKE311" s="138"/>
      <c r="BKF311" s="138"/>
      <c r="BKG311" s="138"/>
      <c r="BKH311" s="138"/>
      <c r="BKI311" s="138"/>
      <c r="BKJ311" s="138"/>
      <c r="BKK311" s="138"/>
      <c r="BKL311" s="138"/>
      <c r="BKM311" s="138"/>
      <c r="BKN311" s="138"/>
      <c r="BKO311" s="138"/>
      <c r="BKP311" s="138"/>
      <c r="BKQ311" s="138"/>
      <c r="BKR311" s="138"/>
      <c r="BKS311" s="138"/>
      <c r="BKT311" s="138"/>
      <c r="BKU311" s="138"/>
      <c r="BKV311" s="138"/>
      <c r="BKW311" s="138"/>
      <c r="BKX311" s="138"/>
      <c r="BKY311" s="138"/>
      <c r="BKZ311" s="138"/>
      <c r="BLA311" s="138"/>
      <c r="BLB311" s="138"/>
      <c r="BLC311" s="138"/>
      <c r="BLD311" s="138"/>
      <c r="BLE311" s="138"/>
      <c r="BLF311" s="138"/>
      <c r="BLG311" s="138"/>
      <c r="BLH311" s="138"/>
      <c r="BLI311" s="138"/>
      <c r="BLJ311" s="138"/>
      <c r="BLK311" s="138"/>
      <c r="BLL311" s="138"/>
      <c r="BLM311" s="138"/>
      <c r="BLN311" s="138"/>
      <c r="BLO311" s="138"/>
      <c r="BLP311" s="138"/>
      <c r="BLQ311" s="138"/>
      <c r="BLR311" s="138"/>
      <c r="BLS311" s="138"/>
      <c r="BLT311" s="138"/>
      <c r="BLU311" s="138"/>
      <c r="BLV311" s="138"/>
      <c r="BLW311" s="138"/>
      <c r="BLX311" s="138"/>
      <c r="BLY311" s="138"/>
      <c r="BLZ311" s="138"/>
      <c r="BMA311" s="138"/>
      <c r="BMB311" s="138"/>
      <c r="BMC311" s="138"/>
      <c r="BMD311" s="138"/>
      <c r="BME311" s="138"/>
      <c r="BMF311" s="138"/>
      <c r="BMG311" s="138"/>
      <c r="BMH311" s="138"/>
      <c r="BMI311" s="138"/>
      <c r="BMJ311" s="138"/>
      <c r="BMK311" s="138"/>
      <c r="BML311" s="138"/>
      <c r="BMM311" s="138"/>
      <c r="BMN311" s="138"/>
      <c r="BMO311" s="138"/>
      <c r="BMP311" s="138"/>
      <c r="BMQ311" s="138"/>
      <c r="BMR311" s="138"/>
      <c r="BMS311" s="138"/>
      <c r="BMT311" s="138"/>
      <c r="BMU311" s="138"/>
      <c r="BMV311" s="138"/>
      <c r="BMW311" s="138"/>
      <c r="BMX311" s="138"/>
      <c r="BMY311" s="138"/>
      <c r="BMZ311" s="138"/>
      <c r="BNA311" s="138"/>
      <c r="BNB311" s="138"/>
      <c r="BNC311" s="138"/>
      <c r="BND311" s="138"/>
      <c r="BNE311" s="138"/>
      <c r="BNF311" s="138"/>
      <c r="BNG311" s="138"/>
      <c r="BNH311" s="138"/>
      <c r="BNI311" s="138"/>
      <c r="BNJ311" s="138"/>
      <c r="BNK311" s="138"/>
      <c r="BNL311" s="138"/>
      <c r="BNM311" s="138"/>
      <c r="BNN311" s="138"/>
      <c r="BNO311" s="138"/>
      <c r="BNP311" s="138"/>
      <c r="BNQ311" s="138"/>
      <c r="BNR311" s="138"/>
      <c r="BNS311" s="138"/>
      <c r="BNT311" s="138"/>
      <c r="BNU311" s="138"/>
      <c r="BNV311" s="138"/>
      <c r="BNW311" s="138"/>
      <c r="BNX311" s="138"/>
      <c r="BNY311" s="138"/>
      <c r="BNZ311" s="138"/>
      <c r="BOA311" s="138"/>
      <c r="BOB311" s="138"/>
      <c r="BOC311" s="138"/>
      <c r="BOD311" s="138"/>
      <c r="BOE311" s="138"/>
      <c r="BOF311" s="138"/>
      <c r="BOG311" s="138"/>
      <c r="BOH311" s="138"/>
      <c r="BOI311" s="138"/>
      <c r="BOJ311" s="138"/>
      <c r="BOK311" s="138"/>
      <c r="BOL311" s="138"/>
      <c r="BOM311" s="138"/>
      <c r="BON311" s="138"/>
      <c r="BOO311" s="138"/>
      <c r="BOP311" s="138"/>
      <c r="BOQ311" s="138"/>
      <c r="BOR311" s="138"/>
      <c r="BOS311" s="138"/>
      <c r="BOT311" s="138"/>
      <c r="BOU311" s="138"/>
      <c r="BOV311" s="138"/>
      <c r="BOW311" s="138"/>
      <c r="BOX311" s="138"/>
      <c r="BOY311" s="138"/>
      <c r="BOZ311" s="138"/>
      <c r="BPA311" s="138"/>
      <c r="BPB311" s="138"/>
      <c r="BPC311" s="138"/>
      <c r="BPD311" s="138"/>
      <c r="BPE311" s="138"/>
      <c r="BPF311" s="138"/>
      <c r="BPG311" s="138"/>
      <c r="BPH311" s="138"/>
      <c r="BPI311" s="138"/>
      <c r="BPJ311" s="138"/>
      <c r="BPK311" s="138"/>
      <c r="BPL311" s="138"/>
      <c r="BPM311" s="138"/>
      <c r="BPN311" s="138"/>
      <c r="BPO311" s="138"/>
      <c r="BPP311" s="138"/>
      <c r="BPQ311" s="138"/>
      <c r="BPR311" s="138"/>
      <c r="BPS311" s="138"/>
      <c r="BPT311" s="138"/>
      <c r="BPU311" s="138"/>
      <c r="BPV311" s="138"/>
      <c r="BPW311" s="138"/>
      <c r="BPX311" s="138"/>
      <c r="BPY311" s="138"/>
      <c r="BPZ311" s="138"/>
      <c r="BQA311" s="138"/>
      <c r="BQB311" s="138"/>
      <c r="BQC311" s="138"/>
      <c r="BQD311" s="138"/>
      <c r="BQE311" s="138"/>
      <c r="BQF311" s="138"/>
      <c r="BQG311" s="138"/>
      <c r="BQH311" s="138"/>
      <c r="BQI311" s="138"/>
      <c r="BQJ311" s="138"/>
      <c r="BQK311" s="138"/>
      <c r="BQL311" s="138"/>
      <c r="BQM311" s="138"/>
      <c r="BQN311" s="138"/>
      <c r="BQO311" s="138"/>
      <c r="BQP311" s="138"/>
      <c r="BQQ311" s="138"/>
      <c r="BQR311" s="138"/>
      <c r="BQS311" s="138"/>
      <c r="BQT311" s="138"/>
      <c r="BQU311" s="138"/>
      <c r="BQV311" s="138"/>
      <c r="BQW311" s="138"/>
      <c r="BQX311" s="138"/>
      <c r="BQY311" s="138"/>
      <c r="BQZ311" s="138"/>
      <c r="BRA311" s="138"/>
      <c r="BRB311" s="138"/>
      <c r="BRC311" s="138"/>
      <c r="BRD311" s="138"/>
      <c r="BRE311" s="138"/>
      <c r="BRF311" s="138"/>
      <c r="BRG311" s="138"/>
      <c r="BRH311" s="138"/>
      <c r="BRI311" s="138"/>
      <c r="BRJ311" s="138"/>
      <c r="BRK311" s="138"/>
      <c r="BRL311" s="138"/>
      <c r="BRM311" s="138"/>
      <c r="BRN311" s="138"/>
      <c r="BRO311" s="138"/>
      <c r="BRP311" s="138"/>
      <c r="BRQ311" s="138"/>
      <c r="BRR311" s="138"/>
      <c r="BRS311" s="138"/>
      <c r="BRT311" s="138"/>
      <c r="BRU311" s="138"/>
      <c r="BRV311" s="138"/>
      <c r="BRW311" s="138"/>
      <c r="BRX311" s="138"/>
      <c r="BRY311" s="138"/>
      <c r="BRZ311" s="138"/>
      <c r="BSA311" s="138"/>
      <c r="BSB311" s="138"/>
      <c r="BSC311" s="138"/>
      <c r="BSD311" s="138"/>
      <c r="BSE311" s="138"/>
      <c r="BSF311" s="138"/>
      <c r="BSG311" s="138"/>
      <c r="BSH311" s="138"/>
      <c r="BSI311" s="138"/>
      <c r="BSJ311" s="138"/>
      <c r="BSK311" s="138"/>
      <c r="BSL311" s="138"/>
      <c r="BSM311" s="138"/>
      <c r="BSN311" s="138"/>
      <c r="BSO311" s="138"/>
      <c r="BSP311" s="138"/>
      <c r="BSQ311" s="138"/>
      <c r="BSR311" s="138"/>
      <c r="BSS311" s="138"/>
      <c r="BST311" s="138"/>
      <c r="BSU311" s="138"/>
      <c r="BSV311" s="138"/>
      <c r="BSW311" s="138"/>
      <c r="BSX311" s="138"/>
      <c r="BSY311" s="138"/>
      <c r="BSZ311" s="138"/>
      <c r="BTA311" s="138"/>
      <c r="BTB311" s="138"/>
      <c r="BTC311" s="138"/>
      <c r="BTD311" s="138"/>
      <c r="BTE311" s="138"/>
      <c r="BTF311" s="138"/>
      <c r="BTG311" s="138"/>
      <c r="BTH311" s="138"/>
      <c r="BTI311" s="138"/>
      <c r="BTJ311" s="138"/>
      <c r="BTK311" s="138"/>
      <c r="BTL311" s="138"/>
      <c r="BTM311" s="138"/>
      <c r="BTN311" s="138"/>
      <c r="BTO311" s="138"/>
      <c r="BTP311" s="138"/>
      <c r="BTQ311" s="138"/>
      <c r="BTR311" s="138"/>
      <c r="BTS311" s="138"/>
      <c r="BTT311" s="138"/>
      <c r="BTU311" s="138"/>
      <c r="BTV311" s="138"/>
      <c r="BTW311" s="138"/>
      <c r="BTX311" s="138"/>
      <c r="BTY311" s="138"/>
      <c r="BTZ311" s="138"/>
      <c r="BUA311" s="138"/>
      <c r="BUB311" s="138"/>
      <c r="BUC311" s="138"/>
      <c r="BUD311" s="138"/>
      <c r="BUE311" s="138"/>
      <c r="BUF311" s="138"/>
      <c r="BUG311" s="138"/>
      <c r="BUH311" s="138"/>
      <c r="BUI311" s="138"/>
      <c r="BUJ311" s="138"/>
      <c r="BUK311" s="138"/>
      <c r="BUL311" s="138"/>
      <c r="BUM311" s="138"/>
      <c r="BUN311" s="138"/>
      <c r="BUO311" s="138"/>
      <c r="BUP311" s="138"/>
      <c r="BUQ311" s="138"/>
      <c r="BUR311" s="138"/>
      <c r="BUS311" s="138"/>
      <c r="BUT311" s="138"/>
      <c r="BUU311" s="138"/>
      <c r="BUV311" s="138"/>
      <c r="BUW311" s="138"/>
      <c r="BUX311" s="138"/>
      <c r="BUY311" s="138"/>
      <c r="BUZ311" s="138"/>
      <c r="BVA311" s="138"/>
      <c r="BVB311" s="138"/>
      <c r="BVC311" s="138"/>
      <c r="BVD311" s="138"/>
      <c r="BVE311" s="138"/>
      <c r="BVF311" s="138"/>
      <c r="BVG311" s="138"/>
      <c r="BVH311" s="138"/>
      <c r="BVI311" s="138"/>
      <c r="BVJ311" s="138"/>
      <c r="BVK311" s="138"/>
      <c r="BVL311" s="138"/>
      <c r="BVM311" s="138"/>
      <c r="BVN311" s="138"/>
      <c r="BVO311" s="138"/>
      <c r="BVP311" s="138"/>
      <c r="BVQ311" s="138"/>
      <c r="BVR311" s="138"/>
      <c r="BVS311" s="138"/>
      <c r="BVT311" s="138"/>
      <c r="BVU311" s="138"/>
      <c r="BVV311" s="138"/>
      <c r="BVW311" s="138"/>
      <c r="BVX311" s="138"/>
      <c r="BVY311" s="138"/>
      <c r="BVZ311" s="138"/>
      <c r="BWA311" s="138"/>
      <c r="BWB311" s="138"/>
      <c r="BWC311" s="138"/>
      <c r="BWD311" s="138"/>
      <c r="BWE311" s="138"/>
      <c r="BWF311" s="138"/>
      <c r="BWG311" s="138"/>
      <c r="BWH311" s="138"/>
      <c r="BWI311" s="138"/>
      <c r="BWJ311" s="138"/>
      <c r="BWK311" s="138"/>
      <c r="BWL311" s="138"/>
      <c r="BWM311" s="138"/>
      <c r="BWN311" s="138"/>
      <c r="BWO311" s="138"/>
      <c r="BWP311" s="138"/>
      <c r="BWQ311" s="138"/>
      <c r="BWR311" s="138"/>
      <c r="BWS311" s="138"/>
      <c r="BWT311" s="138"/>
      <c r="BWU311" s="138"/>
      <c r="BWV311" s="138"/>
      <c r="BWW311" s="138"/>
      <c r="BWX311" s="138"/>
      <c r="BWY311" s="138"/>
      <c r="BWZ311" s="138"/>
      <c r="BXA311" s="138"/>
      <c r="BXB311" s="138"/>
      <c r="BXC311" s="138"/>
      <c r="BXD311" s="138"/>
      <c r="BXE311" s="138"/>
      <c r="BXF311" s="138"/>
      <c r="BXG311" s="138"/>
      <c r="BXH311" s="138"/>
      <c r="BXI311" s="138"/>
      <c r="BXJ311" s="138"/>
      <c r="BXK311" s="138"/>
      <c r="BXL311" s="138"/>
      <c r="BXM311" s="138"/>
      <c r="BXN311" s="138"/>
      <c r="BXO311" s="138"/>
      <c r="BXP311" s="138"/>
      <c r="BXQ311" s="138"/>
      <c r="BXR311" s="138"/>
      <c r="BXS311" s="138"/>
      <c r="BXT311" s="138"/>
      <c r="BXU311" s="138"/>
      <c r="BXV311" s="138"/>
      <c r="BXW311" s="138"/>
      <c r="BXX311" s="138"/>
      <c r="BXY311" s="138"/>
      <c r="BXZ311" s="138"/>
      <c r="BYA311" s="138"/>
      <c r="BYB311" s="138"/>
      <c r="BYC311" s="138"/>
      <c r="BYD311" s="138"/>
      <c r="BYE311" s="138"/>
      <c r="BYF311" s="138"/>
      <c r="BYG311" s="138"/>
      <c r="BYH311" s="138"/>
      <c r="BYI311" s="138"/>
      <c r="BYJ311" s="138"/>
      <c r="BYK311" s="138"/>
      <c r="BYL311" s="138"/>
      <c r="BYM311" s="138"/>
      <c r="BYN311" s="138"/>
      <c r="BYO311" s="138"/>
      <c r="BYP311" s="138"/>
      <c r="BYQ311" s="138"/>
      <c r="BYR311" s="138"/>
      <c r="BYS311" s="138"/>
      <c r="BYT311" s="138"/>
      <c r="BYU311" s="138"/>
      <c r="BYV311" s="138"/>
      <c r="BYW311" s="138"/>
      <c r="BYX311" s="138"/>
      <c r="BYY311" s="138"/>
      <c r="BYZ311" s="138"/>
      <c r="BZA311" s="138"/>
      <c r="BZB311" s="138"/>
      <c r="BZC311" s="138"/>
      <c r="BZD311" s="138"/>
      <c r="BZE311" s="138"/>
      <c r="BZF311" s="138"/>
      <c r="BZG311" s="138"/>
      <c r="BZH311" s="138"/>
      <c r="BZI311" s="138"/>
      <c r="BZJ311" s="138"/>
      <c r="BZK311" s="138"/>
      <c r="BZL311" s="138"/>
      <c r="BZM311" s="138"/>
      <c r="BZN311" s="138"/>
      <c r="BZO311" s="138"/>
      <c r="BZP311" s="138"/>
      <c r="BZQ311" s="138"/>
      <c r="BZR311" s="138"/>
      <c r="BZS311" s="138"/>
      <c r="BZT311" s="138"/>
      <c r="BZU311" s="138"/>
      <c r="BZV311" s="138"/>
      <c r="BZW311" s="138"/>
      <c r="BZX311" s="138"/>
      <c r="BZY311" s="138"/>
      <c r="BZZ311" s="138"/>
      <c r="CAA311" s="138"/>
      <c r="CAB311" s="138"/>
      <c r="CAC311" s="138"/>
      <c r="CAD311" s="138"/>
      <c r="CAE311" s="138"/>
      <c r="CAF311" s="138"/>
      <c r="CAG311" s="138"/>
      <c r="CAH311" s="138"/>
      <c r="CAI311" s="138"/>
      <c r="CAJ311" s="138"/>
      <c r="CAK311" s="138"/>
      <c r="CAL311" s="138"/>
      <c r="CAM311" s="138"/>
      <c r="CAN311" s="138"/>
      <c r="CAO311" s="138"/>
      <c r="CAP311" s="138"/>
      <c r="CAQ311" s="138"/>
      <c r="CAR311" s="138"/>
      <c r="CAS311" s="138"/>
      <c r="CAT311" s="138"/>
      <c r="CAU311" s="138"/>
      <c r="CAV311" s="138"/>
      <c r="CAW311" s="138"/>
      <c r="CAX311" s="138"/>
      <c r="CAY311" s="138"/>
      <c r="CAZ311" s="138"/>
      <c r="CBA311" s="138"/>
      <c r="CBB311" s="138"/>
      <c r="CBC311" s="138"/>
      <c r="CBD311" s="138"/>
      <c r="CBE311" s="138"/>
      <c r="CBF311" s="138"/>
      <c r="CBG311" s="138"/>
      <c r="CBH311" s="138"/>
      <c r="CBI311" s="138"/>
      <c r="CBJ311" s="138"/>
      <c r="CBK311" s="138"/>
      <c r="CBL311" s="138"/>
      <c r="CBM311" s="138"/>
      <c r="CBN311" s="138"/>
      <c r="CBO311" s="138"/>
      <c r="CBP311" s="138"/>
      <c r="CBQ311" s="138"/>
      <c r="CBR311" s="138"/>
      <c r="CBS311" s="138"/>
      <c r="CBT311" s="138"/>
      <c r="CBU311" s="138"/>
      <c r="CBV311" s="138"/>
      <c r="CBW311" s="138"/>
      <c r="CBX311" s="138"/>
      <c r="CBY311" s="138"/>
      <c r="CBZ311" s="138"/>
      <c r="CCA311" s="138"/>
      <c r="CCB311" s="138"/>
      <c r="CCC311" s="138"/>
      <c r="CCD311" s="138"/>
      <c r="CCE311" s="138"/>
      <c r="CCF311" s="138"/>
      <c r="CCG311" s="138"/>
      <c r="CCH311" s="138"/>
      <c r="CCI311" s="138"/>
      <c r="CCJ311" s="138"/>
      <c r="CCK311" s="138"/>
      <c r="CCL311" s="138"/>
      <c r="CCM311" s="138"/>
      <c r="CCN311" s="138"/>
      <c r="CCO311" s="138"/>
      <c r="CCP311" s="138"/>
      <c r="CCQ311" s="138"/>
      <c r="CCR311" s="138"/>
      <c r="CCS311" s="138"/>
      <c r="CCT311" s="138"/>
      <c r="CCU311" s="138"/>
      <c r="CCV311" s="138"/>
      <c r="CCW311" s="138"/>
      <c r="CCX311" s="138"/>
      <c r="CCY311" s="138"/>
      <c r="CCZ311" s="138"/>
      <c r="CDA311" s="138"/>
      <c r="CDB311" s="138"/>
      <c r="CDC311" s="138"/>
      <c r="CDD311" s="138"/>
      <c r="CDE311" s="138"/>
      <c r="CDF311" s="138"/>
      <c r="CDG311" s="138"/>
      <c r="CDH311" s="138"/>
      <c r="CDI311" s="138"/>
      <c r="CDJ311" s="138"/>
      <c r="CDK311" s="138"/>
      <c r="CDL311" s="138"/>
      <c r="CDM311" s="138"/>
      <c r="CDN311" s="138"/>
      <c r="CDO311" s="138"/>
      <c r="CDP311" s="138"/>
      <c r="CDQ311" s="138"/>
      <c r="CDR311" s="138"/>
      <c r="CDS311" s="138"/>
      <c r="CDT311" s="138"/>
      <c r="CDU311" s="138"/>
      <c r="CDV311" s="138"/>
      <c r="CDW311" s="138"/>
      <c r="CDX311" s="138"/>
      <c r="CDY311" s="138"/>
      <c r="CDZ311" s="138"/>
      <c r="CEA311" s="138"/>
      <c r="CEB311" s="138"/>
      <c r="CEC311" s="138"/>
      <c r="CED311" s="138"/>
      <c r="CEE311" s="138"/>
      <c r="CEF311" s="138"/>
      <c r="CEG311" s="138"/>
      <c r="CEH311" s="138"/>
      <c r="CEI311" s="138"/>
      <c r="CEJ311" s="138"/>
      <c r="CEK311" s="138"/>
      <c r="CEL311" s="138"/>
      <c r="CEM311" s="138"/>
      <c r="CEN311" s="138"/>
      <c r="CEO311" s="138"/>
      <c r="CEP311" s="138"/>
      <c r="CEQ311" s="138"/>
      <c r="CER311" s="138"/>
      <c r="CES311" s="138"/>
      <c r="CET311" s="138"/>
      <c r="CEU311" s="138"/>
      <c r="CEV311" s="138"/>
      <c r="CEW311" s="138"/>
      <c r="CEX311" s="138"/>
      <c r="CEY311" s="138"/>
      <c r="CEZ311" s="138"/>
      <c r="CFA311" s="138"/>
      <c r="CFB311" s="138"/>
      <c r="CFC311" s="138"/>
      <c r="CFD311" s="138"/>
      <c r="CFE311" s="138"/>
      <c r="CFF311" s="138"/>
      <c r="CFG311" s="138"/>
      <c r="CFH311" s="138"/>
      <c r="CFI311" s="138"/>
      <c r="CFJ311" s="138"/>
      <c r="CFK311" s="138"/>
      <c r="CFL311" s="138"/>
      <c r="CFM311" s="138"/>
      <c r="CFN311" s="138"/>
      <c r="CFO311" s="138"/>
      <c r="CFP311" s="138"/>
      <c r="CFQ311" s="138"/>
      <c r="CFR311" s="138"/>
      <c r="CFS311" s="138"/>
      <c r="CFT311" s="138"/>
      <c r="CFU311" s="138"/>
      <c r="CFV311" s="138"/>
      <c r="CFW311" s="138"/>
      <c r="CFX311" s="138"/>
      <c r="CFY311" s="138"/>
      <c r="CFZ311" s="138"/>
      <c r="CGA311" s="138"/>
      <c r="CGB311" s="138"/>
      <c r="CGC311" s="138"/>
      <c r="CGD311" s="138"/>
      <c r="CGE311" s="138"/>
      <c r="CGF311" s="138"/>
      <c r="CGG311" s="138"/>
      <c r="CGH311" s="138"/>
      <c r="CGI311" s="138"/>
      <c r="CGJ311" s="138"/>
      <c r="CGK311" s="138"/>
      <c r="CGL311" s="138"/>
      <c r="CGM311" s="138"/>
      <c r="CGN311" s="138"/>
      <c r="CGO311" s="138"/>
      <c r="CGP311" s="138"/>
      <c r="CGQ311" s="138"/>
      <c r="CGR311" s="138"/>
      <c r="CGS311" s="138"/>
      <c r="CGT311" s="138"/>
      <c r="CGU311" s="138"/>
      <c r="CGV311" s="138"/>
      <c r="CGW311" s="138"/>
      <c r="CGX311" s="138"/>
      <c r="CGY311" s="138"/>
      <c r="CGZ311" s="138"/>
      <c r="CHA311" s="138"/>
      <c r="CHB311" s="138"/>
      <c r="CHC311" s="138"/>
      <c r="CHD311" s="138"/>
      <c r="CHE311" s="138"/>
      <c r="CHF311" s="138"/>
      <c r="CHG311" s="138"/>
      <c r="CHH311" s="138"/>
      <c r="CHI311" s="138"/>
      <c r="CHJ311" s="138"/>
      <c r="CHK311" s="138"/>
      <c r="CHL311" s="138"/>
      <c r="CHM311" s="138"/>
      <c r="CHN311" s="138"/>
      <c r="CHO311" s="138"/>
      <c r="CHP311" s="138"/>
      <c r="CHQ311" s="138"/>
      <c r="CHR311" s="138"/>
      <c r="CHS311" s="138"/>
      <c r="CHT311" s="138"/>
      <c r="CHU311" s="138"/>
      <c r="CHV311" s="138"/>
      <c r="CHW311" s="138"/>
      <c r="CHX311" s="138"/>
      <c r="CHY311" s="138"/>
      <c r="CHZ311" s="138"/>
      <c r="CIA311" s="138"/>
      <c r="CIB311" s="138"/>
      <c r="CIC311" s="138"/>
      <c r="CID311" s="138"/>
      <c r="CIE311" s="138"/>
      <c r="CIF311" s="138"/>
      <c r="CIG311" s="138"/>
      <c r="CIH311" s="138"/>
      <c r="CII311" s="138"/>
      <c r="CIJ311" s="138"/>
      <c r="CIK311" s="138"/>
      <c r="CIL311" s="138"/>
      <c r="CIM311" s="138"/>
      <c r="CIN311" s="138"/>
      <c r="CIO311" s="138"/>
      <c r="CIP311" s="138"/>
      <c r="CIQ311" s="138"/>
      <c r="CIR311" s="138"/>
      <c r="CIS311" s="138"/>
      <c r="CIT311" s="138"/>
      <c r="CIU311" s="138"/>
      <c r="CIV311" s="138"/>
      <c r="CIW311" s="138"/>
      <c r="CIX311" s="138"/>
      <c r="CIY311" s="138"/>
      <c r="CIZ311" s="138"/>
      <c r="CJA311" s="138"/>
      <c r="CJB311" s="138"/>
      <c r="CJC311" s="138"/>
      <c r="CJD311" s="138"/>
      <c r="CJE311" s="138"/>
      <c r="CJF311" s="138"/>
      <c r="CJG311" s="138"/>
      <c r="CJH311" s="138"/>
      <c r="CJI311" s="138"/>
      <c r="CJJ311" s="138"/>
      <c r="CJK311" s="138"/>
      <c r="CJL311" s="138"/>
      <c r="CJM311" s="138"/>
      <c r="CJN311" s="138"/>
      <c r="CJO311" s="138"/>
      <c r="CJP311" s="138"/>
      <c r="CJQ311" s="138"/>
      <c r="CJR311" s="138"/>
      <c r="CJS311" s="138"/>
      <c r="CJT311" s="138"/>
      <c r="CJU311" s="138"/>
      <c r="CJV311" s="138"/>
      <c r="CJW311" s="138"/>
      <c r="CJX311" s="138"/>
      <c r="CJY311" s="138"/>
      <c r="CJZ311" s="138"/>
      <c r="CKA311" s="138"/>
      <c r="CKB311" s="138"/>
      <c r="CKC311" s="138"/>
      <c r="CKD311" s="138"/>
      <c r="CKE311" s="138"/>
      <c r="CKF311" s="138"/>
      <c r="CKG311" s="138"/>
      <c r="CKH311" s="138"/>
      <c r="CKI311" s="138"/>
      <c r="CKJ311" s="138"/>
      <c r="CKK311" s="138"/>
      <c r="CKL311" s="138"/>
      <c r="CKM311" s="138"/>
      <c r="CKN311" s="138"/>
      <c r="CKO311" s="138"/>
      <c r="CKP311" s="138"/>
      <c r="CKQ311" s="138"/>
      <c r="CKR311" s="138"/>
      <c r="CKS311" s="138"/>
      <c r="CKT311" s="138"/>
      <c r="CKU311" s="138"/>
      <c r="CKV311" s="138"/>
      <c r="CKW311" s="138"/>
      <c r="CKX311" s="138"/>
      <c r="CKY311" s="138"/>
      <c r="CKZ311" s="138"/>
      <c r="CLA311" s="138"/>
      <c r="CLB311" s="138"/>
      <c r="CLC311" s="138"/>
      <c r="CLD311" s="138"/>
      <c r="CLE311" s="138"/>
      <c r="CLF311" s="138"/>
      <c r="CLG311" s="138"/>
      <c r="CLH311" s="138"/>
      <c r="CLI311" s="138"/>
      <c r="CLJ311" s="138"/>
      <c r="CLK311" s="138"/>
      <c r="CLL311" s="138"/>
      <c r="CLM311" s="138"/>
      <c r="CLN311" s="138"/>
      <c r="CLO311" s="138"/>
      <c r="CLP311" s="138"/>
      <c r="CLQ311" s="138"/>
      <c r="CLR311" s="138"/>
      <c r="CLS311" s="138"/>
      <c r="CLT311" s="138"/>
      <c r="CLU311" s="138"/>
      <c r="CLV311" s="138"/>
      <c r="CLW311" s="138"/>
      <c r="CLX311" s="138"/>
      <c r="CLY311" s="138"/>
      <c r="CLZ311" s="138"/>
      <c r="CMA311" s="138"/>
      <c r="CMB311" s="138"/>
      <c r="CMC311" s="138"/>
      <c r="CMD311" s="138"/>
      <c r="CME311" s="138"/>
      <c r="CMF311" s="138"/>
      <c r="CMG311" s="138"/>
      <c r="CMH311" s="138"/>
      <c r="CMI311" s="138"/>
      <c r="CMJ311" s="138"/>
      <c r="CMK311" s="138"/>
      <c r="CML311" s="138"/>
      <c r="CMM311" s="138"/>
      <c r="CMN311" s="138"/>
      <c r="CMO311" s="138"/>
      <c r="CMP311" s="138"/>
      <c r="CMQ311" s="138"/>
      <c r="CMR311" s="138"/>
      <c r="CMS311" s="138"/>
      <c r="CMT311" s="138"/>
      <c r="CMU311" s="138"/>
      <c r="CMV311" s="138"/>
      <c r="CMW311" s="138"/>
      <c r="CMX311" s="138"/>
      <c r="CMY311" s="138"/>
      <c r="CMZ311" s="138"/>
      <c r="CNA311" s="138"/>
      <c r="CNB311" s="138"/>
      <c r="CNC311" s="138"/>
      <c r="CND311" s="138"/>
      <c r="CNE311" s="138"/>
      <c r="CNF311" s="138"/>
      <c r="CNG311" s="138"/>
      <c r="CNH311" s="138"/>
      <c r="CNI311" s="138"/>
      <c r="CNJ311" s="138"/>
      <c r="CNK311" s="138"/>
      <c r="CNL311" s="138"/>
      <c r="CNM311" s="138"/>
      <c r="CNN311" s="138"/>
      <c r="CNO311" s="138"/>
      <c r="CNP311" s="138"/>
      <c r="CNQ311" s="138"/>
      <c r="CNR311" s="138"/>
      <c r="CNS311" s="138"/>
      <c r="CNT311" s="138"/>
      <c r="CNU311" s="138"/>
      <c r="CNV311" s="138"/>
      <c r="CNW311" s="138"/>
      <c r="CNX311" s="138"/>
      <c r="CNY311" s="138"/>
      <c r="CNZ311" s="138"/>
      <c r="COA311" s="138"/>
      <c r="COB311" s="138"/>
      <c r="COC311" s="138"/>
      <c r="COD311" s="138"/>
      <c r="COE311" s="138"/>
      <c r="COF311" s="138"/>
      <c r="COG311" s="138"/>
      <c r="COH311" s="138"/>
      <c r="COI311" s="138"/>
      <c r="COJ311" s="138"/>
      <c r="COK311" s="138"/>
      <c r="COL311" s="138"/>
      <c r="COM311" s="138"/>
      <c r="CON311" s="138"/>
      <c r="COO311" s="138"/>
      <c r="COP311" s="138"/>
      <c r="COQ311" s="138"/>
      <c r="COR311" s="138"/>
      <c r="COS311" s="138"/>
      <c r="COT311" s="138"/>
      <c r="COU311" s="138"/>
      <c r="COV311" s="138"/>
      <c r="COW311" s="138"/>
      <c r="COX311" s="138"/>
      <c r="COY311" s="138"/>
      <c r="COZ311" s="138"/>
      <c r="CPA311" s="138"/>
      <c r="CPB311" s="138"/>
      <c r="CPC311" s="138"/>
      <c r="CPD311" s="138"/>
      <c r="CPE311" s="138"/>
      <c r="CPF311" s="138"/>
      <c r="CPG311" s="138"/>
      <c r="CPH311" s="138"/>
      <c r="CPI311" s="138"/>
      <c r="CPJ311" s="138"/>
      <c r="CPK311" s="138"/>
      <c r="CPL311" s="138"/>
      <c r="CPM311" s="138"/>
      <c r="CPN311" s="138"/>
      <c r="CPO311" s="138"/>
      <c r="CPP311" s="138"/>
      <c r="CPQ311" s="138"/>
      <c r="CPR311" s="138"/>
      <c r="CPS311" s="138"/>
      <c r="CPT311" s="138"/>
      <c r="CPU311" s="138"/>
      <c r="CPV311" s="138"/>
      <c r="CPW311" s="138"/>
      <c r="CPX311" s="138"/>
      <c r="CPY311" s="138"/>
      <c r="CPZ311" s="138"/>
      <c r="CQA311" s="138"/>
      <c r="CQB311" s="138"/>
      <c r="CQC311" s="138"/>
      <c r="CQD311" s="138"/>
      <c r="CQE311" s="138"/>
      <c r="CQF311" s="138"/>
      <c r="CQG311" s="138"/>
      <c r="CQH311" s="138"/>
      <c r="CQI311" s="138"/>
      <c r="CQJ311" s="138"/>
      <c r="CQK311" s="138"/>
      <c r="CQL311" s="138"/>
      <c r="CQM311" s="138"/>
      <c r="CQN311" s="138"/>
      <c r="CQO311" s="138"/>
      <c r="CQP311" s="138"/>
      <c r="CQQ311" s="138"/>
      <c r="CQR311" s="138"/>
      <c r="CQS311" s="138"/>
      <c r="CQT311" s="138"/>
      <c r="CQU311" s="138"/>
      <c r="CQV311" s="138"/>
      <c r="CQW311" s="138"/>
      <c r="CQX311" s="138"/>
      <c r="CQY311" s="138"/>
      <c r="CQZ311" s="138"/>
      <c r="CRA311" s="138"/>
      <c r="CRB311" s="138"/>
      <c r="CRC311" s="138"/>
      <c r="CRD311" s="138"/>
      <c r="CRE311" s="138"/>
      <c r="CRF311" s="138"/>
      <c r="CRG311" s="138"/>
      <c r="CRH311" s="138"/>
      <c r="CRI311" s="138"/>
      <c r="CRJ311" s="138"/>
      <c r="CRK311" s="138"/>
      <c r="CRL311" s="138"/>
      <c r="CRM311" s="138"/>
      <c r="CRN311" s="138"/>
      <c r="CRO311" s="138"/>
      <c r="CRP311" s="138"/>
      <c r="CRQ311" s="138"/>
      <c r="CRR311" s="138"/>
      <c r="CRS311" s="138"/>
      <c r="CRT311" s="138"/>
      <c r="CRU311" s="138"/>
      <c r="CRV311" s="138"/>
      <c r="CRW311" s="138"/>
      <c r="CRX311" s="138"/>
      <c r="CRY311" s="138"/>
      <c r="CRZ311" s="138"/>
      <c r="CSA311" s="138"/>
      <c r="CSB311" s="138"/>
      <c r="CSC311" s="138"/>
      <c r="CSD311" s="138"/>
      <c r="CSE311" s="138"/>
      <c r="CSF311" s="138"/>
      <c r="CSG311" s="138"/>
      <c r="CSH311" s="138"/>
      <c r="CSI311" s="138"/>
      <c r="CSJ311" s="138"/>
      <c r="CSK311" s="138"/>
      <c r="CSL311" s="138"/>
      <c r="CSM311" s="138"/>
      <c r="CSN311" s="138"/>
      <c r="CSO311" s="138"/>
      <c r="CSP311" s="138"/>
      <c r="CSQ311" s="138"/>
      <c r="CSR311" s="138"/>
      <c r="CSS311" s="138"/>
      <c r="CST311" s="138"/>
      <c r="CSU311" s="138"/>
      <c r="CSV311" s="138"/>
      <c r="CSW311" s="138"/>
      <c r="CSX311" s="138"/>
      <c r="CSY311" s="138"/>
      <c r="CSZ311" s="138"/>
      <c r="CTA311" s="138"/>
      <c r="CTB311" s="138"/>
      <c r="CTC311" s="138"/>
      <c r="CTD311" s="138"/>
      <c r="CTE311" s="138"/>
      <c r="CTF311" s="138"/>
      <c r="CTG311" s="138"/>
      <c r="CTH311" s="138"/>
      <c r="CTI311" s="138"/>
      <c r="CTJ311" s="138"/>
      <c r="CTK311" s="138"/>
      <c r="CTL311" s="138"/>
      <c r="CTM311" s="138"/>
      <c r="CTN311" s="138"/>
      <c r="CTO311" s="138"/>
      <c r="CTP311" s="138"/>
      <c r="CTQ311" s="138"/>
      <c r="CTR311" s="138"/>
      <c r="CTS311" s="138"/>
      <c r="CTT311" s="138"/>
      <c r="CTU311" s="138"/>
      <c r="CTV311" s="138"/>
      <c r="CTW311" s="138"/>
      <c r="CTX311" s="138"/>
      <c r="CTY311" s="138"/>
      <c r="CTZ311" s="138"/>
      <c r="CUA311" s="138"/>
      <c r="CUB311" s="138"/>
      <c r="CUC311" s="138"/>
      <c r="CUD311" s="138"/>
      <c r="CUE311" s="138"/>
      <c r="CUF311" s="138"/>
      <c r="CUG311" s="138"/>
      <c r="CUH311" s="138"/>
      <c r="CUI311" s="138"/>
      <c r="CUJ311" s="138"/>
      <c r="CUK311" s="138"/>
      <c r="CUL311" s="138"/>
      <c r="CUM311" s="138"/>
      <c r="CUN311" s="138"/>
      <c r="CUO311" s="138"/>
      <c r="CUP311" s="138"/>
      <c r="CUQ311" s="138"/>
      <c r="CUR311" s="138"/>
      <c r="CUS311" s="138"/>
      <c r="CUT311" s="138"/>
      <c r="CUU311" s="138"/>
      <c r="CUV311" s="138"/>
      <c r="CUW311" s="138"/>
      <c r="CUX311" s="138"/>
      <c r="CUY311" s="138"/>
      <c r="CUZ311" s="138"/>
      <c r="CVA311" s="138"/>
      <c r="CVB311" s="138"/>
      <c r="CVC311" s="138"/>
      <c r="CVD311" s="138"/>
      <c r="CVE311" s="138"/>
      <c r="CVF311" s="138"/>
      <c r="CVG311" s="138"/>
      <c r="CVH311" s="138"/>
      <c r="CVI311" s="138"/>
      <c r="CVJ311" s="138"/>
      <c r="CVK311" s="138"/>
      <c r="CVL311" s="138"/>
      <c r="CVM311" s="138"/>
      <c r="CVN311" s="138"/>
      <c r="CVO311" s="138"/>
      <c r="CVP311" s="138"/>
      <c r="CVQ311" s="138"/>
      <c r="CVR311" s="138"/>
      <c r="CVS311" s="138"/>
      <c r="CVT311" s="138"/>
      <c r="CVU311" s="138"/>
      <c r="CVV311" s="138"/>
      <c r="CVW311" s="138"/>
      <c r="CVX311" s="138"/>
      <c r="CVY311" s="138"/>
      <c r="CVZ311" s="138"/>
      <c r="CWA311" s="138"/>
      <c r="CWB311" s="138"/>
      <c r="CWC311" s="138"/>
      <c r="CWD311" s="138"/>
      <c r="CWE311" s="138"/>
      <c r="CWF311" s="138"/>
      <c r="CWG311" s="138"/>
      <c r="CWH311" s="138"/>
      <c r="CWI311" s="138"/>
      <c r="CWJ311" s="138"/>
      <c r="CWK311" s="138"/>
      <c r="CWL311" s="138"/>
      <c r="CWM311" s="138"/>
      <c r="CWN311" s="138"/>
      <c r="CWO311" s="138"/>
      <c r="CWP311" s="138"/>
      <c r="CWQ311" s="138"/>
      <c r="CWR311" s="138"/>
      <c r="CWS311" s="138"/>
      <c r="CWT311" s="138"/>
      <c r="CWU311" s="138"/>
      <c r="CWV311" s="138"/>
      <c r="CWW311" s="138"/>
      <c r="CWX311" s="138"/>
      <c r="CWY311" s="138"/>
      <c r="CWZ311" s="138"/>
      <c r="CXA311" s="138"/>
      <c r="CXB311" s="138"/>
      <c r="CXC311" s="138"/>
      <c r="CXD311" s="138"/>
      <c r="CXE311" s="138"/>
      <c r="CXF311" s="138"/>
      <c r="CXG311" s="138"/>
      <c r="CXH311" s="138"/>
      <c r="CXI311" s="138"/>
      <c r="CXJ311" s="138"/>
      <c r="CXK311" s="138"/>
      <c r="CXL311" s="138"/>
      <c r="CXM311" s="138"/>
      <c r="CXN311" s="138"/>
      <c r="CXO311" s="138"/>
      <c r="CXP311" s="138"/>
      <c r="CXQ311" s="138"/>
      <c r="CXR311" s="138"/>
      <c r="CXS311" s="138"/>
      <c r="CXT311" s="138"/>
      <c r="CXU311" s="138"/>
      <c r="CXV311" s="138"/>
      <c r="CXW311" s="138"/>
      <c r="CXX311" s="138"/>
      <c r="CXY311" s="138"/>
      <c r="CXZ311" s="138"/>
      <c r="CYA311" s="138"/>
      <c r="CYB311" s="138"/>
      <c r="CYC311" s="138"/>
      <c r="CYD311" s="138"/>
      <c r="CYE311" s="138"/>
      <c r="CYF311" s="138"/>
      <c r="CYG311" s="138"/>
      <c r="CYH311" s="138"/>
      <c r="CYI311" s="138"/>
      <c r="CYJ311" s="138"/>
      <c r="CYK311" s="138"/>
      <c r="CYL311" s="138"/>
      <c r="CYM311" s="138"/>
      <c r="CYN311" s="138"/>
      <c r="CYO311" s="138"/>
      <c r="CYP311" s="138"/>
      <c r="CYQ311" s="138"/>
      <c r="CYR311" s="138"/>
      <c r="CYS311" s="138"/>
      <c r="CYT311" s="138"/>
      <c r="CYU311" s="138"/>
      <c r="CYV311" s="138"/>
      <c r="CYW311" s="138"/>
      <c r="CYX311" s="138"/>
      <c r="CYY311" s="138"/>
      <c r="CYZ311" s="138"/>
      <c r="CZA311" s="138"/>
      <c r="CZB311" s="138"/>
      <c r="CZC311" s="138"/>
      <c r="CZD311" s="138"/>
      <c r="CZE311" s="138"/>
      <c r="CZF311" s="138"/>
      <c r="CZG311" s="138"/>
      <c r="CZH311" s="138"/>
      <c r="CZI311" s="138"/>
      <c r="CZJ311" s="138"/>
      <c r="CZK311" s="138"/>
      <c r="CZL311" s="138"/>
      <c r="CZM311" s="138"/>
      <c r="CZN311" s="138"/>
      <c r="CZO311" s="138"/>
      <c r="CZP311" s="138"/>
      <c r="CZQ311" s="138"/>
      <c r="CZR311" s="138"/>
      <c r="CZS311" s="138"/>
      <c r="CZT311" s="138"/>
      <c r="CZU311" s="138"/>
      <c r="CZV311" s="138"/>
      <c r="CZW311" s="138"/>
      <c r="CZX311" s="138"/>
      <c r="CZY311" s="138"/>
      <c r="CZZ311" s="138"/>
      <c r="DAA311" s="138"/>
      <c r="DAB311" s="138"/>
      <c r="DAC311" s="138"/>
      <c r="DAD311" s="138"/>
      <c r="DAE311" s="138"/>
      <c r="DAF311" s="138"/>
      <c r="DAG311" s="138"/>
      <c r="DAH311" s="138"/>
      <c r="DAI311" s="138"/>
      <c r="DAJ311" s="138"/>
      <c r="DAK311" s="138"/>
      <c r="DAL311" s="138"/>
      <c r="DAM311" s="138"/>
      <c r="DAN311" s="138"/>
      <c r="DAO311" s="138"/>
      <c r="DAP311" s="138"/>
      <c r="DAQ311" s="138"/>
      <c r="DAR311" s="138"/>
      <c r="DAS311" s="138"/>
      <c r="DAT311" s="138"/>
      <c r="DAU311" s="138"/>
      <c r="DAV311" s="138"/>
      <c r="DAW311" s="138"/>
      <c r="DAX311" s="138"/>
      <c r="DAY311" s="138"/>
      <c r="DAZ311" s="138"/>
      <c r="DBA311" s="138"/>
      <c r="DBB311" s="138"/>
      <c r="DBC311" s="138"/>
      <c r="DBD311" s="138"/>
      <c r="DBE311" s="138"/>
      <c r="DBF311" s="138"/>
      <c r="DBG311" s="138"/>
      <c r="DBH311" s="138"/>
      <c r="DBI311" s="138"/>
      <c r="DBJ311" s="138"/>
      <c r="DBK311" s="138"/>
      <c r="DBL311" s="138"/>
      <c r="DBM311" s="138"/>
      <c r="DBN311" s="138"/>
      <c r="DBO311" s="138"/>
      <c r="DBP311" s="138"/>
      <c r="DBQ311" s="138"/>
      <c r="DBR311" s="138"/>
      <c r="DBS311" s="138"/>
      <c r="DBT311" s="138"/>
      <c r="DBU311" s="138"/>
      <c r="DBV311" s="138"/>
      <c r="DBW311" s="138"/>
      <c r="DBX311" s="138"/>
      <c r="DBY311" s="138"/>
      <c r="DBZ311" s="138"/>
      <c r="DCA311" s="138"/>
      <c r="DCB311" s="138"/>
      <c r="DCC311" s="138"/>
      <c r="DCD311" s="138"/>
      <c r="DCE311" s="138"/>
      <c r="DCF311" s="138"/>
      <c r="DCG311" s="138"/>
      <c r="DCH311" s="138"/>
      <c r="DCI311" s="138"/>
      <c r="DCJ311" s="138"/>
      <c r="DCK311" s="138"/>
      <c r="DCL311" s="138"/>
      <c r="DCM311" s="138"/>
      <c r="DCN311" s="138"/>
      <c r="DCO311" s="138"/>
      <c r="DCP311" s="138"/>
      <c r="DCQ311" s="138"/>
      <c r="DCR311" s="138"/>
      <c r="DCS311" s="138"/>
      <c r="DCT311" s="138"/>
      <c r="DCU311" s="138"/>
      <c r="DCV311" s="138"/>
      <c r="DCW311" s="138"/>
      <c r="DCX311" s="138"/>
      <c r="DCY311" s="138"/>
      <c r="DCZ311" s="138"/>
      <c r="DDA311" s="138"/>
      <c r="DDB311" s="138"/>
      <c r="DDC311" s="138"/>
      <c r="DDD311" s="138"/>
      <c r="DDE311" s="138"/>
      <c r="DDF311" s="138"/>
      <c r="DDG311" s="138"/>
      <c r="DDH311" s="138"/>
      <c r="DDI311" s="138"/>
      <c r="DDJ311" s="138"/>
      <c r="DDK311" s="138"/>
      <c r="DDL311" s="138"/>
      <c r="DDM311" s="138"/>
      <c r="DDN311" s="138"/>
      <c r="DDO311" s="138"/>
      <c r="DDP311" s="138"/>
      <c r="DDQ311" s="138"/>
      <c r="DDR311" s="138"/>
      <c r="DDS311" s="138"/>
      <c r="DDT311" s="138"/>
      <c r="DDU311" s="138"/>
      <c r="DDV311" s="138"/>
      <c r="DDW311" s="138"/>
      <c r="DDX311" s="138"/>
      <c r="DDY311" s="138"/>
      <c r="DDZ311" s="138"/>
      <c r="DEA311" s="138"/>
      <c r="DEB311" s="138"/>
      <c r="DEC311" s="138"/>
      <c r="DED311" s="138"/>
      <c r="DEE311" s="138"/>
      <c r="DEF311" s="138"/>
      <c r="DEG311" s="138"/>
      <c r="DEH311" s="138"/>
      <c r="DEI311" s="138"/>
      <c r="DEJ311" s="138"/>
      <c r="DEK311" s="138"/>
      <c r="DEL311" s="138"/>
      <c r="DEM311" s="138"/>
      <c r="DEN311" s="138"/>
      <c r="DEO311" s="138"/>
      <c r="DEP311" s="138"/>
      <c r="DEQ311" s="138"/>
      <c r="DER311" s="138"/>
      <c r="DES311" s="138"/>
      <c r="DET311" s="138"/>
      <c r="DEU311" s="138"/>
      <c r="DEV311" s="138"/>
      <c r="DEW311" s="138"/>
      <c r="DEX311" s="138"/>
      <c r="DEY311" s="138"/>
      <c r="DEZ311" s="138"/>
      <c r="DFA311" s="138"/>
      <c r="DFB311" s="138"/>
      <c r="DFC311" s="138"/>
      <c r="DFD311" s="138"/>
      <c r="DFE311" s="138"/>
      <c r="DFF311" s="138"/>
      <c r="DFG311" s="138"/>
      <c r="DFH311" s="138"/>
      <c r="DFI311" s="138"/>
      <c r="DFJ311" s="138"/>
      <c r="DFK311" s="138"/>
      <c r="DFL311" s="138"/>
      <c r="DFM311" s="138"/>
      <c r="DFN311" s="138"/>
      <c r="DFO311" s="138"/>
      <c r="DFP311" s="138"/>
      <c r="DFQ311" s="138"/>
      <c r="DFR311" s="138"/>
      <c r="DFS311" s="138"/>
      <c r="DFT311" s="138"/>
      <c r="DFU311" s="138"/>
      <c r="DFV311" s="138"/>
      <c r="DFW311" s="138"/>
      <c r="DFX311" s="138"/>
      <c r="DFY311" s="138"/>
      <c r="DFZ311" s="138"/>
      <c r="DGA311" s="138"/>
      <c r="DGB311" s="138"/>
      <c r="DGC311" s="138"/>
      <c r="DGD311" s="138"/>
      <c r="DGE311" s="138"/>
      <c r="DGF311" s="138"/>
      <c r="DGG311" s="138"/>
      <c r="DGH311" s="138"/>
      <c r="DGI311" s="138"/>
      <c r="DGJ311" s="138"/>
      <c r="DGK311" s="138"/>
      <c r="DGL311" s="138"/>
      <c r="DGM311" s="138"/>
      <c r="DGN311" s="138"/>
      <c r="DGO311" s="138"/>
      <c r="DGP311" s="138"/>
      <c r="DGQ311" s="138"/>
      <c r="DGR311" s="138"/>
      <c r="DGS311" s="138"/>
      <c r="DGT311" s="138"/>
      <c r="DGU311" s="138"/>
      <c r="DGV311" s="138"/>
      <c r="DGW311" s="138"/>
      <c r="DGX311" s="138"/>
      <c r="DGY311" s="138"/>
      <c r="DGZ311" s="138"/>
      <c r="DHA311" s="138"/>
      <c r="DHB311" s="138"/>
      <c r="DHC311" s="138"/>
      <c r="DHD311" s="138"/>
      <c r="DHE311" s="138"/>
      <c r="DHF311" s="138"/>
      <c r="DHG311" s="138"/>
      <c r="DHH311" s="138"/>
      <c r="DHI311" s="138"/>
      <c r="DHJ311" s="138"/>
      <c r="DHK311" s="138"/>
      <c r="DHL311" s="138"/>
      <c r="DHM311" s="138"/>
      <c r="DHN311" s="138"/>
      <c r="DHO311" s="138"/>
      <c r="DHP311" s="138"/>
      <c r="DHQ311" s="138"/>
      <c r="DHR311" s="138"/>
      <c r="DHS311" s="138"/>
      <c r="DHT311" s="138"/>
      <c r="DHU311" s="138"/>
      <c r="DHV311" s="138"/>
      <c r="DHW311" s="138"/>
      <c r="DHX311" s="138"/>
      <c r="DHY311" s="138"/>
      <c r="DHZ311" s="138"/>
      <c r="DIA311" s="138"/>
      <c r="DIB311" s="138"/>
      <c r="DIC311" s="138"/>
      <c r="DID311" s="138"/>
      <c r="DIE311" s="138"/>
      <c r="DIF311" s="138"/>
      <c r="DIG311" s="138"/>
      <c r="DIH311" s="138"/>
      <c r="DII311" s="138"/>
      <c r="DIJ311" s="138"/>
      <c r="DIK311" s="138"/>
      <c r="DIL311" s="138"/>
      <c r="DIM311" s="138"/>
      <c r="DIN311" s="138"/>
      <c r="DIO311" s="138"/>
      <c r="DIP311" s="138"/>
      <c r="DIQ311" s="138"/>
      <c r="DIR311" s="138"/>
      <c r="DIS311" s="138"/>
      <c r="DIT311" s="138"/>
      <c r="DIU311" s="138"/>
      <c r="DIV311" s="138"/>
      <c r="DIW311" s="138"/>
      <c r="DIX311" s="138"/>
      <c r="DIY311" s="138"/>
      <c r="DIZ311" s="138"/>
      <c r="DJA311" s="138"/>
      <c r="DJB311" s="138"/>
      <c r="DJC311" s="138"/>
      <c r="DJD311" s="138"/>
      <c r="DJE311" s="138"/>
      <c r="DJF311" s="138"/>
      <c r="DJG311" s="138"/>
      <c r="DJH311" s="138"/>
      <c r="DJI311" s="138"/>
      <c r="DJJ311" s="138"/>
      <c r="DJK311" s="138"/>
      <c r="DJL311" s="138"/>
      <c r="DJM311" s="138"/>
      <c r="DJN311" s="138"/>
      <c r="DJO311" s="138"/>
      <c r="DJP311" s="138"/>
      <c r="DJQ311" s="138"/>
      <c r="DJR311" s="138"/>
      <c r="DJS311" s="138"/>
      <c r="DJT311" s="138"/>
      <c r="DJU311" s="138"/>
      <c r="DJV311" s="138"/>
      <c r="DJW311" s="138"/>
      <c r="DJX311" s="138"/>
      <c r="DJY311" s="138"/>
      <c r="DJZ311" s="138"/>
      <c r="DKA311" s="138"/>
      <c r="DKB311" s="138"/>
      <c r="DKC311" s="138"/>
      <c r="DKD311" s="138"/>
      <c r="DKE311" s="138"/>
      <c r="DKF311" s="138"/>
      <c r="DKG311" s="138"/>
      <c r="DKH311" s="138"/>
      <c r="DKI311" s="138"/>
      <c r="DKJ311" s="138"/>
      <c r="DKK311" s="138"/>
      <c r="DKL311" s="138"/>
      <c r="DKM311" s="138"/>
      <c r="DKN311" s="138"/>
      <c r="DKO311" s="138"/>
      <c r="DKP311" s="138"/>
      <c r="DKQ311" s="138"/>
      <c r="DKR311" s="138"/>
      <c r="DKS311" s="138"/>
      <c r="DKT311" s="138"/>
      <c r="DKU311" s="138"/>
      <c r="DKV311" s="138"/>
      <c r="DKW311" s="138"/>
      <c r="DKX311" s="138"/>
      <c r="DKY311" s="138"/>
      <c r="DKZ311" s="138"/>
      <c r="DLA311" s="138"/>
      <c r="DLB311" s="138"/>
      <c r="DLC311" s="138"/>
      <c r="DLD311" s="138"/>
      <c r="DLE311" s="138"/>
      <c r="DLF311" s="138"/>
      <c r="DLG311" s="138"/>
      <c r="DLH311" s="138"/>
      <c r="DLI311" s="138"/>
      <c r="DLJ311" s="138"/>
      <c r="DLK311" s="138"/>
      <c r="DLL311" s="138"/>
      <c r="DLM311" s="138"/>
      <c r="DLN311" s="138"/>
      <c r="DLO311" s="138"/>
      <c r="DLP311" s="138"/>
      <c r="DLQ311" s="138"/>
      <c r="DLR311" s="138"/>
      <c r="DLS311" s="138"/>
      <c r="DLT311" s="138"/>
      <c r="DLU311" s="138"/>
      <c r="DLV311" s="138"/>
      <c r="DLW311" s="138"/>
      <c r="DLX311" s="138"/>
      <c r="DLY311" s="138"/>
      <c r="DLZ311" s="138"/>
      <c r="DMA311" s="138"/>
      <c r="DMB311" s="138"/>
      <c r="DMC311" s="138"/>
      <c r="DMD311" s="138"/>
      <c r="DME311" s="138"/>
      <c r="DMF311" s="138"/>
      <c r="DMG311" s="138"/>
      <c r="DMH311" s="138"/>
      <c r="DMI311" s="138"/>
      <c r="DMJ311" s="138"/>
      <c r="DMK311" s="138"/>
      <c r="DML311" s="138"/>
      <c r="DMM311" s="138"/>
      <c r="DMN311" s="138"/>
      <c r="DMO311" s="138"/>
      <c r="DMP311" s="138"/>
      <c r="DMQ311" s="138"/>
      <c r="DMR311" s="138"/>
      <c r="DMS311" s="138"/>
      <c r="DMT311" s="138"/>
      <c r="DMU311" s="138"/>
      <c r="DMV311" s="138"/>
      <c r="DMW311" s="138"/>
      <c r="DMX311" s="138"/>
      <c r="DMY311" s="138"/>
      <c r="DMZ311" s="138"/>
      <c r="DNA311" s="138"/>
      <c r="DNB311" s="138"/>
      <c r="DNC311" s="138"/>
      <c r="DND311" s="138"/>
      <c r="DNE311" s="138"/>
      <c r="DNF311" s="138"/>
      <c r="DNG311" s="138"/>
      <c r="DNH311" s="138"/>
      <c r="DNI311" s="138"/>
      <c r="DNJ311" s="138"/>
      <c r="DNK311" s="138"/>
      <c r="DNL311" s="138"/>
      <c r="DNM311" s="138"/>
      <c r="DNN311" s="138"/>
      <c r="DNO311" s="138"/>
      <c r="DNP311" s="138"/>
      <c r="DNQ311" s="138"/>
      <c r="DNR311" s="138"/>
      <c r="DNS311" s="138"/>
      <c r="DNT311" s="138"/>
      <c r="DNU311" s="138"/>
      <c r="DNV311" s="138"/>
      <c r="DNW311" s="138"/>
      <c r="DNX311" s="138"/>
      <c r="DNY311" s="138"/>
      <c r="DNZ311" s="138"/>
      <c r="DOA311" s="138"/>
      <c r="DOB311" s="138"/>
      <c r="DOC311" s="138"/>
      <c r="DOD311" s="138"/>
      <c r="DOE311" s="138"/>
      <c r="DOF311" s="138"/>
      <c r="DOG311" s="138"/>
      <c r="DOH311" s="138"/>
      <c r="DOI311" s="138"/>
      <c r="DOJ311" s="138"/>
      <c r="DOK311" s="138"/>
      <c r="DOL311" s="138"/>
      <c r="DOM311" s="138"/>
      <c r="DON311" s="138"/>
      <c r="DOO311" s="138"/>
      <c r="DOP311" s="138"/>
      <c r="DOQ311" s="138"/>
      <c r="DOR311" s="138"/>
      <c r="DOS311" s="138"/>
      <c r="DOT311" s="138"/>
      <c r="DOU311" s="138"/>
      <c r="DOV311" s="138"/>
      <c r="DOW311" s="138"/>
      <c r="DOX311" s="138"/>
      <c r="DOY311" s="138"/>
      <c r="DOZ311" s="138"/>
      <c r="DPA311" s="138"/>
      <c r="DPB311" s="138"/>
      <c r="DPC311" s="138"/>
      <c r="DPD311" s="138"/>
      <c r="DPE311" s="138"/>
      <c r="DPF311" s="138"/>
      <c r="DPG311" s="138"/>
      <c r="DPH311" s="138"/>
      <c r="DPI311" s="138"/>
      <c r="DPJ311" s="138"/>
      <c r="DPK311" s="138"/>
      <c r="DPL311" s="138"/>
      <c r="DPM311" s="138"/>
      <c r="DPN311" s="138"/>
      <c r="DPO311" s="138"/>
      <c r="DPP311" s="138"/>
      <c r="DPQ311" s="138"/>
      <c r="DPR311" s="138"/>
      <c r="DPS311" s="138"/>
      <c r="DPT311" s="138"/>
      <c r="DPU311" s="138"/>
      <c r="DPV311" s="138"/>
      <c r="DPW311" s="138"/>
      <c r="DPX311" s="138"/>
      <c r="DPY311" s="138"/>
      <c r="DPZ311" s="138"/>
      <c r="DQA311" s="138"/>
      <c r="DQB311" s="138"/>
      <c r="DQC311" s="138"/>
      <c r="DQD311" s="138"/>
      <c r="DQE311" s="138"/>
      <c r="DQF311" s="138"/>
      <c r="DQG311" s="138"/>
      <c r="DQH311" s="138"/>
      <c r="DQI311" s="138"/>
      <c r="DQJ311" s="138"/>
      <c r="DQK311" s="138"/>
      <c r="DQL311" s="138"/>
      <c r="DQM311" s="138"/>
      <c r="DQN311" s="138"/>
      <c r="DQO311" s="138"/>
      <c r="DQP311" s="138"/>
      <c r="DQQ311" s="138"/>
      <c r="DQR311" s="138"/>
      <c r="DQS311" s="138"/>
      <c r="DQT311" s="138"/>
      <c r="DQU311" s="138"/>
      <c r="DQV311" s="138"/>
      <c r="DQW311" s="138"/>
      <c r="DQX311" s="138"/>
      <c r="DQY311" s="138"/>
      <c r="DQZ311" s="138"/>
      <c r="DRA311" s="138"/>
      <c r="DRB311" s="138"/>
      <c r="DRC311" s="138"/>
      <c r="DRD311" s="138"/>
      <c r="DRE311" s="138"/>
      <c r="DRF311" s="138"/>
      <c r="DRG311" s="138"/>
      <c r="DRH311" s="138"/>
      <c r="DRI311" s="138"/>
      <c r="DRJ311" s="138"/>
      <c r="DRK311" s="138"/>
      <c r="DRL311" s="138"/>
      <c r="DRM311" s="138"/>
      <c r="DRN311" s="138"/>
      <c r="DRO311" s="138"/>
      <c r="DRP311" s="138"/>
      <c r="DRQ311" s="138"/>
      <c r="DRR311" s="138"/>
      <c r="DRS311" s="138"/>
      <c r="DRT311" s="138"/>
      <c r="DRU311" s="138"/>
      <c r="DRV311" s="138"/>
      <c r="DRW311" s="138"/>
      <c r="DRX311" s="138"/>
      <c r="DRY311" s="138"/>
      <c r="DRZ311" s="138"/>
      <c r="DSA311" s="138"/>
      <c r="DSB311" s="138"/>
      <c r="DSC311" s="138"/>
      <c r="DSD311" s="138"/>
      <c r="DSE311" s="138"/>
      <c r="DSF311" s="138"/>
      <c r="DSG311" s="138"/>
      <c r="DSH311" s="138"/>
      <c r="DSI311" s="138"/>
      <c r="DSJ311" s="138"/>
      <c r="DSK311" s="138"/>
      <c r="DSL311" s="138"/>
      <c r="DSM311" s="138"/>
      <c r="DSN311" s="138"/>
      <c r="DSO311" s="138"/>
      <c r="DSP311" s="138"/>
      <c r="DSQ311" s="138"/>
      <c r="DSR311" s="138"/>
      <c r="DSS311" s="138"/>
      <c r="DST311" s="138"/>
      <c r="DSU311" s="138"/>
      <c r="DSV311" s="138"/>
      <c r="DSW311" s="138"/>
      <c r="DSX311" s="138"/>
      <c r="DSY311" s="138"/>
      <c r="DSZ311" s="138"/>
      <c r="DTA311" s="138"/>
      <c r="DTB311" s="138"/>
      <c r="DTC311" s="138"/>
      <c r="DTD311" s="138"/>
      <c r="DTE311" s="138"/>
      <c r="DTF311" s="138"/>
      <c r="DTG311" s="138"/>
      <c r="DTH311" s="138"/>
      <c r="DTI311" s="138"/>
      <c r="DTJ311" s="138"/>
      <c r="DTK311" s="138"/>
      <c r="DTL311" s="138"/>
      <c r="DTM311" s="138"/>
      <c r="DTN311" s="138"/>
      <c r="DTO311" s="138"/>
      <c r="DTP311" s="138"/>
      <c r="DTQ311" s="138"/>
      <c r="DTR311" s="138"/>
      <c r="DTS311" s="138"/>
      <c r="DTT311" s="138"/>
      <c r="DTU311" s="138"/>
      <c r="DTV311" s="138"/>
      <c r="DTW311" s="138"/>
      <c r="DTX311" s="138"/>
      <c r="DTY311" s="138"/>
      <c r="DTZ311" s="138"/>
      <c r="DUA311" s="138"/>
      <c r="DUB311" s="138"/>
      <c r="DUC311" s="138"/>
      <c r="DUD311" s="138"/>
      <c r="DUE311" s="138"/>
      <c r="DUF311" s="138"/>
      <c r="DUG311" s="138"/>
      <c r="DUH311" s="138"/>
      <c r="DUI311" s="138"/>
      <c r="DUJ311" s="138"/>
      <c r="DUK311" s="138"/>
      <c r="DUL311" s="138"/>
      <c r="DUM311" s="138"/>
      <c r="DUN311" s="138"/>
      <c r="DUO311" s="138"/>
      <c r="DUP311" s="138"/>
      <c r="DUQ311" s="138"/>
      <c r="DUR311" s="138"/>
      <c r="DUS311" s="138"/>
      <c r="DUT311" s="138"/>
      <c r="DUU311" s="138"/>
      <c r="DUV311" s="138"/>
      <c r="DUW311" s="138"/>
      <c r="DUX311" s="138"/>
      <c r="DUY311" s="138"/>
      <c r="DUZ311" s="138"/>
      <c r="DVA311" s="138"/>
      <c r="DVB311" s="138"/>
      <c r="DVC311" s="138"/>
      <c r="DVD311" s="138"/>
      <c r="DVE311" s="138"/>
      <c r="DVF311" s="138"/>
      <c r="DVG311" s="138"/>
      <c r="DVH311" s="138"/>
      <c r="DVI311" s="138"/>
      <c r="DVJ311" s="138"/>
      <c r="DVK311" s="138"/>
      <c r="DVL311" s="138"/>
      <c r="DVM311" s="138"/>
      <c r="DVN311" s="138"/>
      <c r="DVO311" s="138"/>
      <c r="DVP311" s="138"/>
      <c r="DVQ311" s="138"/>
      <c r="DVR311" s="138"/>
      <c r="DVS311" s="138"/>
      <c r="DVT311" s="138"/>
      <c r="DVU311" s="138"/>
      <c r="DVV311" s="138"/>
      <c r="DVW311" s="138"/>
      <c r="DVX311" s="138"/>
      <c r="DVY311" s="138"/>
      <c r="DVZ311" s="138"/>
      <c r="DWA311" s="138"/>
      <c r="DWB311" s="138"/>
      <c r="DWC311" s="138"/>
      <c r="DWD311" s="138"/>
      <c r="DWE311" s="138"/>
      <c r="DWF311" s="138"/>
      <c r="DWG311" s="138"/>
      <c r="DWH311" s="138"/>
      <c r="DWI311" s="138"/>
      <c r="DWJ311" s="138"/>
      <c r="DWK311" s="138"/>
      <c r="DWL311" s="138"/>
      <c r="DWM311" s="138"/>
      <c r="DWN311" s="138"/>
      <c r="DWO311" s="138"/>
      <c r="DWP311" s="138"/>
      <c r="DWQ311" s="138"/>
      <c r="DWR311" s="138"/>
      <c r="DWS311" s="138"/>
      <c r="DWT311" s="138"/>
      <c r="DWU311" s="138"/>
      <c r="DWV311" s="138"/>
      <c r="DWW311" s="138"/>
      <c r="DWX311" s="138"/>
      <c r="DWY311" s="138"/>
      <c r="DWZ311" s="138"/>
      <c r="DXA311" s="138"/>
      <c r="DXB311" s="138"/>
      <c r="DXC311" s="138"/>
      <c r="DXD311" s="138"/>
      <c r="DXE311" s="138"/>
      <c r="DXF311" s="138"/>
      <c r="DXG311" s="138"/>
      <c r="DXH311" s="138"/>
      <c r="DXI311" s="138"/>
      <c r="DXJ311" s="138"/>
      <c r="DXK311" s="138"/>
      <c r="DXL311" s="138"/>
      <c r="DXM311" s="138"/>
      <c r="DXN311" s="138"/>
      <c r="DXO311" s="138"/>
      <c r="DXP311" s="138"/>
      <c r="DXQ311" s="138"/>
      <c r="DXR311" s="138"/>
      <c r="DXS311" s="138"/>
      <c r="DXT311" s="138"/>
      <c r="DXU311" s="138"/>
      <c r="DXV311" s="138"/>
      <c r="DXW311" s="138"/>
      <c r="DXX311" s="138"/>
      <c r="DXY311" s="138"/>
      <c r="DXZ311" s="138"/>
      <c r="DYA311" s="138"/>
      <c r="DYB311" s="138"/>
      <c r="DYC311" s="138"/>
      <c r="DYD311" s="138"/>
      <c r="DYE311" s="138"/>
      <c r="DYF311" s="138"/>
      <c r="DYG311" s="138"/>
      <c r="DYH311" s="138"/>
      <c r="DYI311" s="138"/>
      <c r="DYJ311" s="138"/>
      <c r="DYK311" s="138"/>
      <c r="DYL311" s="138"/>
      <c r="DYM311" s="138"/>
      <c r="DYN311" s="138"/>
      <c r="DYO311" s="138"/>
      <c r="DYP311" s="138"/>
      <c r="DYQ311" s="138"/>
      <c r="DYR311" s="138"/>
      <c r="DYS311" s="138"/>
      <c r="DYT311" s="138"/>
      <c r="DYU311" s="138"/>
      <c r="DYV311" s="138"/>
      <c r="DYW311" s="138"/>
      <c r="DYX311" s="138"/>
      <c r="DYY311" s="138"/>
      <c r="DYZ311" s="138"/>
      <c r="DZA311" s="138"/>
      <c r="DZB311" s="138"/>
      <c r="DZC311" s="138"/>
      <c r="DZD311" s="138"/>
      <c r="DZE311" s="138"/>
      <c r="DZF311" s="138"/>
      <c r="DZG311" s="138"/>
      <c r="DZH311" s="138"/>
      <c r="DZI311" s="138"/>
      <c r="DZJ311" s="138"/>
      <c r="DZK311" s="138"/>
      <c r="DZL311" s="138"/>
      <c r="DZM311" s="138"/>
      <c r="DZN311" s="138"/>
      <c r="DZO311" s="138"/>
      <c r="DZP311" s="138"/>
      <c r="DZQ311" s="138"/>
      <c r="DZR311" s="138"/>
      <c r="DZS311" s="138"/>
      <c r="DZT311" s="138"/>
      <c r="DZU311" s="138"/>
      <c r="DZV311" s="138"/>
      <c r="DZW311" s="138"/>
      <c r="DZX311" s="138"/>
      <c r="DZY311" s="138"/>
      <c r="DZZ311" s="138"/>
      <c r="EAA311" s="138"/>
      <c r="EAB311" s="138"/>
      <c r="EAC311" s="138"/>
      <c r="EAD311" s="138"/>
      <c r="EAE311" s="138"/>
      <c r="EAF311" s="138"/>
      <c r="EAG311" s="138"/>
      <c r="EAH311" s="138"/>
      <c r="EAI311" s="138"/>
      <c r="EAJ311" s="138"/>
      <c r="EAK311" s="138"/>
      <c r="EAL311" s="138"/>
      <c r="EAM311" s="138"/>
      <c r="EAN311" s="138"/>
      <c r="EAO311" s="138"/>
      <c r="EAP311" s="138"/>
      <c r="EAQ311" s="138"/>
      <c r="EAR311" s="138"/>
      <c r="EAS311" s="138"/>
      <c r="EAT311" s="138"/>
      <c r="EAU311" s="138"/>
      <c r="EAV311" s="138"/>
      <c r="EAW311" s="138"/>
      <c r="EAX311" s="138"/>
      <c r="EAY311" s="138"/>
      <c r="EAZ311" s="138"/>
      <c r="EBA311" s="138"/>
      <c r="EBB311" s="138"/>
      <c r="EBC311" s="138"/>
      <c r="EBD311" s="138"/>
      <c r="EBE311" s="138"/>
      <c r="EBF311" s="138"/>
      <c r="EBG311" s="138"/>
      <c r="EBH311" s="138"/>
      <c r="EBI311" s="138"/>
      <c r="EBJ311" s="138"/>
      <c r="EBK311" s="138"/>
      <c r="EBL311" s="138"/>
      <c r="EBM311" s="138"/>
      <c r="EBN311" s="138"/>
      <c r="EBO311" s="138"/>
      <c r="EBP311" s="138"/>
      <c r="EBQ311" s="138"/>
      <c r="EBR311" s="138"/>
      <c r="EBS311" s="138"/>
      <c r="EBT311" s="138"/>
      <c r="EBU311" s="138"/>
      <c r="EBV311" s="138"/>
      <c r="EBW311" s="138"/>
      <c r="EBX311" s="138"/>
      <c r="EBY311" s="138"/>
      <c r="EBZ311" s="138"/>
      <c r="ECA311" s="138"/>
      <c r="ECB311" s="138"/>
      <c r="ECC311" s="138"/>
      <c r="ECD311" s="138"/>
      <c r="ECE311" s="138"/>
      <c r="ECF311" s="138"/>
      <c r="ECG311" s="138"/>
      <c r="ECH311" s="138"/>
      <c r="ECI311" s="138"/>
      <c r="ECJ311" s="138"/>
      <c r="ECK311" s="138"/>
      <c r="ECL311" s="138"/>
      <c r="ECM311" s="138"/>
      <c r="ECN311" s="138"/>
      <c r="ECO311" s="138"/>
      <c r="ECP311" s="138"/>
      <c r="ECQ311" s="138"/>
      <c r="ECR311" s="138"/>
      <c r="ECS311" s="138"/>
      <c r="ECT311" s="138"/>
      <c r="ECU311" s="138"/>
      <c r="ECV311" s="138"/>
      <c r="ECW311" s="138"/>
      <c r="ECX311" s="138"/>
      <c r="ECY311" s="138"/>
      <c r="ECZ311" s="138"/>
      <c r="EDA311" s="138"/>
      <c r="EDB311" s="138"/>
      <c r="EDC311" s="138"/>
      <c r="EDD311" s="138"/>
      <c r="EDE311" s="138"/>
      <c r="EDF311" s="138"/>
      <c r="EDG311" s="138"/>
      <c r="EDH311" s="138"/>
      <c r="EDI311" s="138"/>
      <c r="EDJ311" s="138"/>
      <c r="EDK311" s="138"/>
      <c r="EDL311" s="138"/>
      <c r="EDM311" s="138"/>
      <c r="EDN311" s="138"/>
      <c r="EDO311" s="138"/>
      <c r="EDP311" s="138"/>
      <c r="EDQ311" s="138"/>
      <c r="EDR311" s="138"/>
      <c r="EDS311" s="138"/>
      <c r="EDT311" s="138"/>
      <c r="EDU311" s="138"/>
      <c r="EDV311" s="138"/>
      <c r="EDW311" s="138"/>
      <c r="EDX311" s="138"/>
      <c r="EDY311" s="138"/>
      <c r="EDZ311" s="138"/>
      <c r="EEA311" s="138"/>
      <c r="EEB311" s="138"/>
      <c r="EEC311" s="138"/>
      <c r="EED311" s="138"/>
      <c r="EEE311" s="138"/>
      <c r="EEF311" s="138"/>
      <c r="EEG311" s="138"/>
      <c r="EEH311" s="138"/>
      <c r="EEI311" s="138"/>
      <c r="EEJ311" s="138"/>
      <c r="EEK311" s="138"/>
      <c r="EEL311" s="138"/>
      <c r="EEM311" s="138"/>
      <c r="EEN311" s="138"/>
      <c r="EEO311" s="138"/>
      <c r="EEP311" s="138"/>
      <c r="EEQ311" s="138"/>
      <c r="EER311" s="138"/>
      <c r="EES311" s="138"/>
      <c r="EET311" s="138"/>
      <c r="EEU311" s="138"/>
      <c r="EEV311" s="138"/>
      <c r="EEW311" s="138"/>
      <c r="EEX311" s="138"/>
      <c r="EEY311" s="138"/>
      <c r="EEZ311" s="138"/>
      <c r="EFA311" s="138"/>
      <c r="EFB311" s="138"/>
      <c r="EFC311" s="138"/>
      <c r="EFD311" s="138"/>
      <c r="EFE311" s="138"/>
      <c r="EFF311" s="138"/>
      <c r="EFG311" s="138"/>
      <c r="EFH311" s="138"/>
      <c r="EFI311" s="138"/>
      <c r="EFJ311" s="138"/>
      <c r="EFK311" s="138"/>
      <c r="EFL311" s="138"/>
      <c r="EFM311" s="138"/>
      <c r="EFN311" s="138"/>
      <c r="EFO311" s="138"/>
      <c r="EFP311" s="138"/>
      <c r="EFQ311" s="138"/>
      <c r="EFR311" s="138"/>
      <c r="EFS311" s="138"/>
      <c r="EFT311" s="138"/>
      <c r="EFU311" s="138"/>
      <c r="EFV311" s="138"/>
      <c r="EFW311" s="138"/>
      <c r="EFX311" s="138"/>
      <c r="EFY311" s="138"/>
      <c r="EFZ311" s="138"/>
      <c r="EGA311" s="138"/>
      <c r="EGB311" s="138"/>
      <c r="EGC311" s="138"/>
      <c r="EGD311" s="138"/>
      <c r="EGE311" s="138"/>
      <c r="EGF311" s="138"/>
      <c r="EGG311" s="138"/>
      <c r="EGH311" s="138"/>
      <c r="EGI311" s="138"/>
      <c r="EGJ311" s="138"/>
      <c r="EGK311" s="138"/>
      <c r="EGL311" s="138"/>
      <c r="EGM311" s="138"/>
      <c r="EGN311" s="138"/>
      <c r="EGO311" s="138"/>
      <c r="EGP311" s="138"/>
      <c r="EGQ311" s="138"/>
      <c r="EGR311" s="138"/>
      <c r="EGS311" s="138"/>
      <c r="EGT311" s="138"/>
      <c r="EGU311" s="138"/>
      <c r="EGV311" s="138"/>
      <c r="EGW311" s="138"/>
      <c r="EGX311" s="138"/>
      <c r="EGY311" s="138"/>
      <c r="EGZ311" s="138"/>
      <c r="EHA311" s="138"/>
      <c r="EHB311" s="138"/>
      <c r="EHC311" s="138"/>
      <c r="EHD311" s="138"/>
      <c r="EHE311" s="138"/>
      <c r="EHF311" s="138"/>
      <c r="EHG311" s="138"/>
      <c r="EHH311" s="138"/>
      <c r="EHI311" s="138"/>
      <c r="EHJ311" s="138"/>
      <c r="EHK311" s="138"/>
      <c r="EHL311" s="138"/>
      <c r="EHM311" s="138"/>
      <c r="EHN311" s="138"/>
      <c r="EHO311" s="138"/>
      <c r="EHP311" s="138"/>
      <c r="EHQ311" s="138"/>
      <c r="EHR311" s="138"/>
      <c r="EHS311" s="138"/>
      <c r="EHT311" s="138"/>
      <c r="EHU311" s="138"/>
      <c r="EHV311" s="138"/>
      <c r="EHW311" s="138"/>
      <c r="EHX311" s="138"/>
      <c r="EHY311" s="138"/>
      <c r="EHZ311" s="138"/>
      <c r="EIA311" s="138"/>
      <c r="EIB311" s="138"/>
      <c r="EIC311" s="138"/>
      <c r="EID311" s="138"/>
      <c r="EIE311" s="138"/>
      <c r="EIF311" s="138"/>
      <c r="EIG311" s="138"/>
      <c r="EIH311" s="138"/>
      <c r="EII311" s="138"/>
      <c r="EIJ311" s="138"/>
      <c r="EIK311" s="138"/>
      <c r="EIL311" s="138"/>
      <c r="EIM311" s="138"/>
      <c r="EIN311" s="138"/>
      <c r="EIO311" s="138"/>
      <c r="EIP311" s="138"/>
      <c r="EIQ311" s="138"/>
      <c r="EIR311" s="138"/>
      <c r="EIS311" s="138"/>
      <c r="EIT311" s="138"/>
      <c r="EIU311" s="138"/>
      <c r="EIV311" s="138"/>
      <c r="EIW311" s="138"/>
      <c r="EIX311" s="138"/>
      <c r="EIY311" s="138"/>
      <c r="EIZ311" s="138"/>
      <c r="EJA311" s="138"/>
      <c r="EJB311" s="138"/>
      <c r="EJC311" s="138"/>
      <c r="EJD311" s="138"/>
      <c r="EJE311" s="138"/>
      <c r="EJF311" s="138"/>
      <c r="EJG311" s="138"/>
      <c r="EJH311" s="138"/>
      <c r="EJI311" s="138"/>
      <c r="EJJ311" s="138"/>
      <c r="EJK311" s="138"/>
      <c r="EJL311" s="138"/>
      <c r="EJM311" s="138"/>
      <c r="EJN311" s="138"/>
      <c r="EJO311" s="138"/>
      <c r="EJP311" s="138"/>
      <c r="EJQ311" s="138"/>
      <c r="EJR311" s="138"/>
      <c r="EJS311" s="138"/>
      <c r="EJT311" s="138"/>
      <c r="EJU311" s="138"/>
      <c r="EJV311" s="138"/>
      <c r="EJW311" s="138"/>
      <c r="EJX311" s="138"/>
      <c r="EJY311" s="138"/>
      <c r="EJZ311" s="138"/>
      <c r="EKA311" s="138"/>
      <c r="EKB311" s="138"/>
      <c r="EKC311" s="138"/>
      <c r="EKD311" s="138"/>
      <c r="EKE311" s="138"/>
      <c r="EKF311" s="138"/>
      <c r="EKG311" s="138"/>
      <c r="EKH311" s="138"/>
      <c r="EKI311" s="138"/>
      <c r="EKJ311" s="138"/>
      <c r="EKK311" s="138"/>
      <c r="EKL311" s="138"/>
      <c r="EKM311" s="138"/>
      <c r="EKN311" s="138"/>
      <c r="EKO311" s="138"/>
      <c r="EKP311" s="138"/>
      <c r="EKQ311" s="138"/>
      <c r="EKR311" s="138"/>
      <c r="EKS311" s="138"/>
      <c r="EKT311" s="138"/>
      <c r="EKU311" s="138"/>
      <c r="EKV311" s="138"/>
      <c r="EKW311" s="138"/>
      <c r="EKX311" s="138"/>
      <c r="EKY311" s="138"/>
      <c r="EKZ311" s="138"/>
      <c r="ELA311" s="138"/>
      <c r="ELB311" s="138"/>
      <c r="ELC311" s="138"/>
      <c r="ELD311" s="138"/>
      <c r="ELE311" s="138"/>
      <c r="ELF311" s="138"/>
      <c r="ELG311" s="138"/>
      <c r="ELH311" s="138"/>
      <c r="ELI311" s="138"/>
      <c r="ELJ311" s="138"/>
      <c r="ELK311" s="138"/>
      <c r="ELL311" s="138"/>
      <c r="ELM311" s="138"/>
      <c r="ELN311" s="138"/>
      <c r="ELO311" s="138"/>
      <c r="ELP311" s="138"/>
      <c r="ELQ311" s="138"/>
      <c r="ELR311" s="138"/>
      <c r="ELS311" s="138"/>
      <c r="ELT311" s="138"/>
      <c r="ELU311" s="138"/>
      <c r="ELV311" s="138"/>
      <c r="ELW311" s="138"/>
      <c r="ELX311" s="138"/>
      <c r="ELY311" s="138"/>
      <c r="ELZ311" s="138"/>
      <c r="EMA311" s="138"/>
      <c r="EMB311" s="138"/>
      <c r="EMC311" s="138"/>
      <c r="EMD311" s="138"/>
      <c r="EME311" s="138"/>
      <c r="EMF311" s="138"/>
      <c r="EMG311" s="138"/>
      <c r="EMH311" s="138"/>
      <c r="EMI311" s="138"/>
      <c r="EMJ311" s="138"/>
      <c r="EMK311" s="138"/>
      <c r="EML311" s="138"/>
      <c r="EMM311" s="138"/>
      <c r="EMN311" s="138"/>
      <c r="EMO311" s="138"/>
      <c r="EMP311" s="138"/>
      <c r="EMQ311" s="138"/>
      <c r="EMR311" s="138"/>
      <c r="EMS311" s="138"/>
      <c r="EMT311" s="138"/>
      <c r="EMU311" s="138"/>
      <c r="EMV311" s="138"/>
      <c r="EMW311" s="138"/>
      <c r="EMX311" s="138"/>
      <c r="EMY311" s="138"/>
      <c r="EMZ311" s="138"/>
      <c r="ENA311" s="138"/>
      <c r="ENB311" s="138"/>
      <c r="ENC311" s="138"/>
      <c r="END311" s="138"/>
      <c r="ENE311" s="138"/>
      <c r="ENF311" s="138"/>
      <c r="ENG311" s="138"/>
      <c r="ENH311" s="138"/>
      <c r="ENI311" s="138"/>
      <c r="ENJ311" s="138"/>
      <c r="ENK311" s="138"/>
      <c r="ENL311" s="138"/>
      <c r="ENM311" s="138"/>
      <c r="ENN311" s="138"/>
      <c r="ENO311" s="138"/>
      <c r="ENP311" s="138"/>
      <c r="ENQ311" s="138"/>
      <c r="ENR311" s="138"/>
      <c r="ENS311" s="138"/>
      <c r="ENT311" s="138"/>
      <c r="ENU311" s="138"/>
      <c r="ENV311" s="138"/>
      <c r="ENW311" s="138"/>
      <c r="ENX311" s="138"/>
      <c r="ENY311" s="138"/>
      <c r="ENZ311" s="138"/>
      <c r="EOA311" s="138"/>
      <c r="EOB311" s="138"/>
      <c r="EOC311" s="138"/>
      <c r="EOD311" s="138"/>
      <c r="EOE311" s="138"/>
      <c r="EOF311" s="138"/>
      <c r="EOG311" s="138"/>
      <c r="EOH311" s="138"/>
      <c r="EOI311" s="138"/>
      <c r="EOJ311" s="138"/>
      <c r="EOK311" s="138"/>
      <c r="EOL311" s="138"/>
      <c r="EOM311" s="138"/>
      <c r="EON311" s="138"/>
      <c r="EOO311" s="138"/>
      <c r="EOP311" s="138"/>
      <c r="EOQ311" s="138"/>
      <c r="EOR311" s="138"/>
      <c r="EOS311" s="138"/>
      <c r="EOT311" s="138"/>
      <c r="EOU311" s="138"/>
      <c r="EOV311" s="138"/>
      <c r="EOW311" s="138"/>
      <c r="EOX311" s="138"/>
      <c r="EOY311" s="138"/>
      <c r="EOZ311" s="138"/>
      <c r="EPA311" s="138"/>
      <c r="EPB311" s="138"/>
      <c r="EPC311" s="138"/>
      <c r="EPD311" s="138"/>
      <c r="EPE311" s="138"/>
      <c r="EPF311" s="138"/>
      <c r="EPG311" s="138"/>
      <c r="EPH311" s="138"/>
      <c r="EPI311" s="138"/>
      <c r="EPJ311" s="138"/>
      <c r="EPK311" s="138"/>
      <c r="EPL311" s="138"/>
      <c r="EPM311" s="138"/>
      <c r="EPN311" s="138"/>
      <c r="EPO311" s="138"/>
      <c r="EPP311" s="138"/>
      <c r="EPQ311" s="138"/>
      <c r="EPR311" s="138"/>
      <c r="EPS311" s="138"/>
      <c r="EPT311" s="138"/>
      <c r="EPU311" s="138"/>
      <c r="EPV311" s="138"/>
      <c r="EPW311" s="138"/>
      <c r="EPX311" s="138"/>
      <c r="EPY311" s="138"/>
      <c r="EPZ311" s="138"/>
      <c r="EQA311" s="138"/>
      <c r="EQB311" s="138"/>
      <c r="EQC311" s="138"/>
      <c r="EQD311" s="138"/>
      <c r="EQE311" s="138"/>
      <c r="EQF311" s="138"/>
      <c r="EQG311" s="138"/>
      <c r="EQH311" s="138"/>
      <c r="EQI311" s="138"/>
      <c r="EQJ311" s="138"/>
      <c r="EQK311" s="138"/>
      <c r="EQL311" s="138"/>
      <c r="EQM311" s="138"/>
      <c r="EQN311" s="138"/>
      <c r="EQO311" s="138"/>
      <c r="EQP311" s="138"/>
      <c r="EQQ311" s="138"/>
      <c r="EQR311" s="138"/>
      <c r="EQS311" s="138"/>
      <c r="EQT311" s="138"/>
      <c r="EQU311" s="138"/>
      <c r="EQV311" s="138"/>
      <c r="EQW311" s="138"/>
      <c r="EQX311" s="138"/>
      <c r="EQY311" s="138"/>
      <c r="EQZ311" s="138"/>
      <c r="ERA311" s="138"/>
      <c r="ERB311" s="138"/>
      <c r="ERC311" s="138"/>
      <c r="ERD311" s="138"/>
      <c r="ERE311" s="138"/>
      <c r="ERF311" s="138"/>
      <c r="ERG311" s="138"/>
      <c r="ERH311" s="138"/>
      <c r="ERI311" s="138"/>
      <c r="ERJ311" s="138"/>
      <c r="ERK311" s="138"/>
      <c r="ERL311" s="138"/>
      <c r="ERM311" s="138"/>
      <c r="ERN311" s="138"/>
      <c r="ERO311" s="138"/>
      <c r="ERP311" s="138"/>
      <c r="ERQ311" s="138"/>
      <c r="ERR311" s="138"/>
      <c r="ERS311" s="138"/>
      <c r="ERT311" s="138"/>
      <c r="ERU311" s="138"/>
      <c r="ERV311" s="138"/>
      <c r="ERW311" s="138"/>
      <c r="ERX311" s="138"/>
      <c r="ERY311" s="138"/>
      <c r="ERZ311" s="138"/>
      <c r="ESA311" s="138"/>
      <c r="ESB311" s="138"/>
      <c r="ESC311" s="138"/>
      <c r="ESD311" s="138"/>
      <c r="ESE311" s="138"/>
      <c r="ESF311" s="138"/>
      <c r="ESG311" s="138"/>
      <c r="ESH311" s="138"/>
      <c r="ESI311" s="138"/>
      <c r="ESJ311" s="138"/>
      <c r="ESK311" s="138"/>
      <c r="ESL311" s="138"/>
      <c r="ESM311" s="138"/>
      <c r="ESN311" s="138"/>
      <c r="ESO311" s="138"/>
      <c r="ESP311" s="138"/>
      <c r="ESQ311" s="138"/>
      <c r="ESR311" s="138"/>
      <c r="ESS311" s="138"/>
      <c r="EST311" s="138"/>
      <c r="ESU311" s="138"/>
      <c r="ESV311" s="138"/>
      <c r="ESW311" s="138"/>
      <c r="ESX311" s="138"/>
      <c r="ESY311" s="138"/>
      <c r="ESZ311" s="138"/>
      <c r="ETA311" s="138"/>
      <c r="ETB311" s="138"/>
      <c r="ETC311" s="138"/>
      <c r="ETD311" s="138"/>
      <c r="ETE311" s="138"/>
      <c r="ETF311" s="138"/>
      <c r="ETG311" s="138"/>
      <c r="ETH311" s="138"/>
      <c r="ETI311" s="138"/>
      <c r="ETJ311" s="138"/>
      <c r="ETK311" s="138"/>
      <c r="ETL311" s="138"/>
      <c r="ETM311" s="138"/>
      <c r="ETN311" s="138"/>
      <c r="ETO311" s="138"/>
      <c r="ETP311" s="138"/>
      <c r="ETQ311" s="138"/>
      <c r="ETR311" s="138"/>
      <c r="ETS311" s="138"/>
      <c r="ETT311" s="138"/>
      <c r="ETU311" s="138"/>
      <c r="ETV311" s="138"/>
      <c r="ETW311" s="138"/>
      <c r="ETX311" s="138"/>
      <c r="ETY311" s="138"/>
      <c r="ETZ311" s="138"/>
      <c r="EUA311" s="138"/>
      <c r="EUB311" s="138"/>
      <c r="EUC311" s="138"/>
      <c r="EUD311" s="138"/>
      <c r="EUE311" s="138"/>
      <c r="EUF311" s="138"/>
      <c r="EUG311" s="138"/>
      <c r="EUH311" s="138"/>
      <c r="EUI311" s="138"/>
      <c r="EUJ311" s="138"/>
      <c r="EUK311" s="138"/>
      <c r="EUL311" s="138"/>
      <c r="EUM311" s="138"/>
      <c r="EUN311" s="138"/>
      <c r="EUO311" s="138"/>
      <c r="EUP311" s="138"/>
      <c r="EUQ311" s="138"/>
      <c r="EUR311" s="138"/>
      <c r="EUS311" s="138"/>
      <c r="EUT311" s="138"/>
      <c r="EUU311" s="138"/>
      <c r="EUV311" s="138"/>
      <c r="EUW311" s="138"/>
      <c r="EUX311" s="138"/>
      <c r="EUY311" s="138"/>
      <c r="EUZ311" s="138"/>
      <c r="EVA311" s="138"/>
      <c r="EVB311" s="138"/>
      <c r="EVC311" s="138"/>
      <c r="EVD311" s="138"/>
      <c r="EVE311" s="138"/>
      <c r="EVF311" s="138"/>
      <c r="EVG311" s="138"/>
      <c r="EVH311" s="138"/>
      <c r="EVI311" s="138"/>
      <c r="EVJ311" s="138"/>
      <c r="EVK311" s="138"/>
      <c r="EVL311" s="138"/>
      <c r="EVM311" s="138"/>
      <c r="EVN311" s="138"/>
      <c r="EVO311" s="138"/>
      <c r="EVP311" s="138"/>
      <c r="EVQ311" s="138"/>
      <c r="EVR311" s="138"/>
      <c r="EVS311" s="138"/>
      <c r="EVT311" s="138"/>
      <c r="EVU311" s="138"/>
      <c r="EVV311" s="138"/>
      <c r="EVW311" s="138"/>
      <c r="EVX311" s="138"/>
      <c r="EVY311" s="138"/>
      <c r="EVZ311" s="138"/>
      <c r="EWA311" s="138"/>
      <c r="EWB311" s="138"/>
      <c r="EWC311" s="138"/>
      <c r="EWD311" s="138"/>
      <c r="EWE311" s="138"/>
      <c r="EWF311" s="138"/>
      <c r="EWG311" s="138"/>
      <c r="EWH311" s="138"/>
      <c r="EWI311" s="138"/>
      <c r="EWJ311" s="138"/>
      <c r="EWK311" s="138"/>
      <c r="EWL311" s="138"/>
      <c r="EWM311" s="138"/>
      <c r="EWN311" s="138"/>
      <c r="EWO311" s="138"/>
      <c r="EWP311" s="138"/>
      <c r="EWQ311" s="138"/>
      <c r="EWR311" s="138"/>
      <c r="EWS311" s="138"/>
      <c r="EWT311" s="138"/>
      <c r="EWU311" s="138"/>
      <c r="EWV311" s="138"/>
      <c r="EWW311" s="138"/>
      <c r="EWX311" s="138"/>
      <c r="EWY311" s="138"/>
      <c r="EWZ311" s="138"/>
      <c r="EXA311" s="138"/>
      <c r="EXB311" s="138"/>
      <c r="EXC311" s="138"/>
      <c r="EXD311" s="138"/>
      <c r="EXE311" s="138"/>
      <c r="EXF311" s="138"/>
      <c r="EXG311" s="138"/>
      <c r="EXH311" s="138"/>
      <c r="EXI311" s="138"/>
      <c r="EXJ311" s="138"/>
      <c r="EXK311" s="138"/>
      <c r="EXL311" s="138"/>
      <c r="EXM311" s="138"/>
      <c r="EXN311" s="138"/>
      <c r="EXO311" s="138"/>
      <c r="EXP311" s="138"/>
      <c r="EXQ311" s="138"/>
      <c r="EXR311" s="138"/>
      <c r="EXS311" s="138"/>
      <c r="EXT311" s="138"/>
      <c r="EXU311" s="138"/>
      <c r="EXV311" s="138"/>
      <c r="EXW311" s="138"/>
      <c r="EXX311" s="138"/>
      <c r="EXY311" s="138"/>
      <c r="EXZ311" s="138"/>
      <c r="EYA311" s="138"/>
      <c r="EYB311" s="138"/>
      <c r="EYC311" s="138"/>
      <c r="EYD311" s="138"/>
      <c r="EYE311" s="138"/>
      <c r="EYF311" s="138"/>
      <c r="EYG311" s="138"/>
      <c r="EYH311" s="138"/>
      <c r="EYI311" s="138"/>
      <c r="EYJ311" s="138"/>
      <c r="EYK311" s="138"/>
      <c r="EYL311" s="138"/>
      <c r="EYM311" s="138"/>
      <c r="EYN311" s="138"/>
      <c r="EYO311" s="138"/>
      <c r="EYP311" s="138"/>
      <c r="EYQ311" s="138"/>
      <c r="EYR311" s="138"/>
      <c r="EYS311" s="138"/>
      <c r="EYT311" s="138"/>
      <c r="EYU311" s="138"/>
      <c r="EYV311" s="138"/>
      <c r="EYW311" s="138"/>
      <c r="EYX311" s="138"/>
      <c r="EYY311" s="138"/>
      <c r="EYZ311" s="138"/>
      <c r="EZA311" s="138"/>
      <c r="EZB311" s="138"/>
      <c r="EZC311" s="138"/>
      <c r="EZD311" s="138"/>
      <c r="EZE311" s="138"/>
      <c r="EZF311" s="138"/>
      <c r="EZG311" s="138"/>
      <c r="EZH311" s="138"/>
      <c r="EZI311" s="138"/>
      <c r="EZJ311" s="138"/>
      <c r="EZK311" s="138"/>
      <c r="EZL311" s="138"/>
      <c r="EZM311" s="138"/>
      <c r="EZN311" s="138"/>
      <c r="EZO311" s="138"/>
      <c r="EZP311" s="138"/>
      <c r="EZQ311" s="138"/>
      <c r="EZR311" s="138"/>
      <c r="EZS311" s="138"/>
      <c r="EZT311" s="138"/>
      <c r="EZU311" s="138"/>
      <c r="EZV311" s="138"/>
      <c r="EZW311" s="138"/>
      <c r="EZX311" s="138"/>
      <c r="EZY311" s="138"/>
      <c r="EZZ311" s="138"/>
      <c r="FAA311" s="138"/>
      <c r="FAB311" s="138"/>
      <c r="FAC311" s="138"/>
      <c r="FAD311" s="138"/>
      <c r="FAE311" s="138"/>
      <c r="FAF311" s="138"/>
      <c r="FAG311" s="138"/>
      <c r="FAH311" s="138"/>
      <c r="FAI311" s="138"/>
      <c r="FAJ311" s="138"/>
      <c r="FAK311" s="138"/>
      <c r="FAL311" s="138"/>
      <c r="FAM311" s="138"/>
      <c r="FAN311" s="138"/>
      <c r="FAO311" s="138"/>
      <c r="FAP311" s="138"/>
      <c r="FAQ311" s="138"/>
      <c r="FAR311" s="138"/>
      <c r="FAS311" s="138"/>
      <c r="FAT311" s="138"/>
      <c r="FAU311" s="138"/>
      <c r="FAV311" s="138"/>
      <c r="FAW311" s="138"/>
      <c r="FAX311" s="138"/>
      <c r="FAY311" s="138"/>
      <c r="FAZ311" s="138"/>
      <c r="FBA311" s="138"/>
      <c r="FBB311" s="138"/>
      <c r="FBC311" s="138"/>
      <c r="FBD311" s="138"/>
      <c r="FBE311" s="138"/>
      <c r="FBF311" s="138"/>
      <c r="FBG311" s="138"/>
      <c r="FBH311" s="138"/>
      <c r="FBI311" s="138"/>
      <c r="FBJ311" s="138"/>
      <c r="FBK311" s="138"/>
      <c r="FBL311" s="138"/>
      <c r="FBM311" s="138"/>
      <c r="FBN311" s="138"/>
      <c r="FBO311" s="138"/>
      <c r="FBP311" s="138"/>
      <c r="FBQ311" s="138"/>
      <c r="FBR311" s="138"/>
      <c r="FBS311" s="138"/>
      <c r="FBT311" s="138"/>
      <c r="FBU311" s="138"/>
      <c r="FBV311" s="138"/>
      <c r="FBW311" s="138"/>
      <c r="FBX311" s="138"/>
      <c r="FBY311" s="138"/>
      <c r="FBZ311" s="138"/>
      <c r="FCA311" s="138"/>
      <c r="FCB311" s="138"/>
      <c r="FCC311" s="138"/>
      <c r="FCD311" s="138"/>
      <c r="FCE311" s="138"/>
      <c r="FCF311" s="138"/>
      <c r="FCG311" s="138"/>
      <c r="FCH311" s="138"/>
      <c r="FCI311" s="138"/>
      <c r="FCJ311" s="138"/>
      <c r="FCK311" s="138"/>
      <c r="FCL311" s="138"/>
      <c r="FCM311" s="138"/>
      <c r="FCN311" s="138"/>
      <c r="FCO311" s="138"/>
      <c r="FCP311" s="138"/>
      <c r="FCQ311" s="138"/>
      <c r="FCR311" s="138"/>
      <c r="FCS311" s="138"/>
      <c r="FCT311" s="138"/>
      <c r="FCU311" s="138"/>
      <c r="FCV311" s="138"/>
      <c r="FCW311" s="138"/>
      <c r="FCX311" s="138"/>
      <c r="FCY311" s="138"/>
      <c r="FCZ311" s="138"/>
      <c r="FDA311" s="138"/>
      <c r="FDB311" s="138"/>
      <c r="FDC311" s="138"/>
      <c r="FDD311" s="138"/>
      <c r="FDE311" s="138"/>
      <c r="FDF311" s="138"/>
      <c r="FDG311" s="138"/>
      <c r="FDH311" s="138"/>
      <c r="FDI311" s="138"/>
      <c r="FDJ311" s="138"/>
      <c r="FDK311" s="138"/>
      <c r="FDL311" s="138"/>
      <c r="FDM311" s="138"/>
      <c r="FDN311" s="138"/>
      <c r="FDO311" s="138"/>
      <c r="FDP311" s="138"/>
      <c r="FDQ311" s="138"/>
      <c r="FDR311" s="138"/>
      <c r="FDS311" s="138"/>
      <c r="FDT311" s="138"/>
      <c r="FDU311" s="138"/>
      <c r="FDV311" s="138"/>
      <c r="FDW311" s="138"/>
      <c r="FDX311" s="138"/>
      <c r="FDY311" s="138"/>
      <c r="FDZ311" s="138"/>
      <c r="FEA311" s="138"/>
      <c r="FEB311" s="138"/>
      <c r="FEC311" s="138"/>
      <c r="FED311" s="138"/>
      <c r="FEE311" s="138"/>
      <c r="FEF311" s="138"/>
      <c r="FEG311" s="138"/>
      <c r="FEH311" s="138"/>
      <c r="FEI311" s="138"/>
      <c r="FEJ311" s="138"/>
      <c r="FEK311" s="138"/>
      <c r="FEL311" s="138"/>
      <c r="FEM311" s="138"/>
      <c r="FEN311" s="138"/>
      <c r="FEO311" s="138"/>
      <c r="FEP311" s="138"/>
      <c r="FEQ311" s="138"/>
      <c r="FER311" s="138"/>
      <c r="FES311" s="138"/>
      <c r="FET311" s="138"/>
      <c r="FEU311" s="138"/>
      <c r="FEV311" s="138"/>
      <c r="FEW311" s="138"/>
      <c r="FEX311" s="138"/>
      <c r="FEY311" s="138"/>
      <c r="FEZ311" s="138"/>
      <c r="FFA311" s="138"/>
      <c r="FFB311" s="138"/>
      <c r="FFC311" s="138"/>
      <c r="FFD311" s="138"/>
      <c r="FFE311" s="138"/>
      <c r="FFF311" s="138"/>
      <c r="FFG311" s="138"/>
      <c r="FFH311" s="138"/>
      <c r="FFI311" s="138"/>
      <c r="FFJ311" s="138"/>
      <c r="FFK311" s="138"/>
      <c r="FFL311" s="138"/>
      <c r="FFM311" s="138"/>
      <c r="FFN311" s="138"/>
      <c r="FFO311" s="138"/>
      <c r="FFP311" s="138"/>
      <c r="FFQ311" s="138"/>
      <c r="FFR311" s="138"/>
      <c r="FFS311" s="138"/>
      <c r="FFT311" s="138"/>
      <c r="FFU311" s="138"/>
      <c r="FFV311" s="138"/>
      <c r="FFW311" s="138"/>
      <c r="FFX311" s="138"/>
      <c r="FFY311" s="138"/>
      <c r="FFZ311" s="138"/>
      <c r="FGA311" s="138"/>
      <c r="FGB311" s="138"/>
      <c r="FGC311" s="138"/>
      <c r="FGD311" s="138"/>
      <c r="FGE311" s="138"/>
      <c r="FGF311" s="138"/>
      <c r="FGG311" s="138"/>
      <c r="FGH311" s="138"/>
      <c r="FGI311" s="138"/>
      <c r="FGJ311" s="138"/>
      <c r="FGK311" s="138"/>
      <c r="FGL311" s="138"/>
      <c r="FGM311" s="138"/>
      <c r="FGN311" s="138"/>
      <c r="FGO311" s="138"/>
      <c r="FGP311" s="138"/>
      <c r="FGQ311" s="138"/>
      <c r="FGR311" s="138"/>
      <c r="FGS311" s="138"/>
      <c r="FGT311" s="138"/>
      <c r="FGU311" s="138"/>
      <c r="FGV311" s="138"/>
      <c r="FGW311" s="138"/>
      <c r="FGX311" s="138"/>
      <c r="FGY311" s="138"/>
      <c r="FGZ311" s="138"/>
      <c r="FHA311" s="138"/>
      <c r="FHB311" s="138"/>
      <c r="FHC311" s="138"/>
      <c r="FHD311" s="138"/>
      <c r="FHE311" s="138"/>
      <c r="FHF311" s="138"/>
      <c r="FHG311" s="138"/>
      <c r="FHH311" s="138"/>
      <c r="FHI311" s="138"/>
      <c r="FHJ311" s="138"/>
      <c r="FHK311" s="138"/>
      <c r="FHL311" s="138"/>
      <c r="FHM311" s="138"/>
      <c r="FHN311" s="138"/>
      <c r="FHO311" s="138"/>
      <c r="FHP311" s="138"/>
      <c r="FHQ311" s="138"/>
      <c r="FHR311" s="138"/>
      <c r="FHS311" s="138"/>
      <c r="FHT311" s="138"/>
      <c r="FHU311" s="138"/>
      <c r="FHV311" s="138"/>
      <c r="FHW311" s="138"/>
      <c r="FHX311" s="138"/>
      <c r="FHY311" s="138"/>
      <c r="FHZ311" s="138"/>
      <c r="FIA311" s="138"/>
      <c r="FIB311" s="138"/>
      <c r="FIC311" s="138"/>
      <c r="FID311" s="138"/>
      <c r="FIE311" s="138"/>
      <c r="FIF311" s="138"/>
      <c r="FIG311" s="138"/>
      <c r="FIH311" s="138"/>
      <c r="FII311" s="138"/>
      <c r="FIJ311" s="138"/>
      <c r="FIK311" s="138"/>
      <c r="FIL311" s="138"/>
      <c r="FIM311" s="138"/>
      <c r="FIN311" s="138"/>
      <c r="FIO311" s="138"/>
      <c r="FIP311" s="138"/>
      <c r="FIQ311" s="138"/>
      <c r="FIR311" s="138"/>
      <c r="FIS311" s="138"/>
      <c r="FIT311" s="138"/>
      <c r="FIU311" s="138"/>
      <c r="FIV311" s="138"/>
      <c r="FIW311" s="138"/>
      <c r="FIX311" s="138"/>
      <c r="FIY311" s="138"/>
      <c r="FIZ311" s="138"/>
      <c r="FJA311" s="138"/>
      <c r="FJB311" s="138"/>
      <c r="FJC311" s="138"/>
      <c r="FJD311" s="138"/>
      <c r="FJE311" s="138"/>
      <c r="FJF311" s="138"/>
      <c r="FJG311" s="138"/>
      <c r="FJH311" s="138"/>
      <c r="FJI311" s="138"/>
      <c r="FJJ311" s="138"/>
      <c r="FJK311" s="138"/>
      <c r="FJL311" s="138"/>
      <c r="FJM311" s="138"/>
      <c r="FJN311" s="138"/>
      <c r="FJO311" s="138"/>
      <c r="FJP311" s="138"/>
      <c r="FJQ311" s="138"/>
      <c r="FJR311" s="138"/>
      <c r="FJS311" s="138"/>
      <c r="FJT311" s="138"/>
      <c r="FJU311" s="138"/>
      <c r="FJV311" s="138"/>
      <c r="FJW311" s="138"/>
      <c r="FJX311" s="138"/>
      <c r="FJY311" s="138"/>
      <c r="FJZ311" s="138"/>
      <c r="FKA311" s="138"/>
      <c r="FKB311" s="138"/>
      <c r="FKC311" s="138"/>
      <c r="FKD311" s="138"/>
      <c r="FKE311" s="138"/>
      <c r="FKF311" s="138"/>
      <c r="FKG311" s="138"/>
      <c r="FKH311" s="138"/>
      <c r="FKI311" s="138"/>
      <c r="FKJ311" s="138"/>
      <c r="FKK311" s="138"/>
      <c r="FKL311" s="138"/>
      <c r="FKM311" s="138"/>
      <c r="FKN311" s="138"/>
      <c r="FKO311" s="138"/>
      <c r="FKP311" s="138"/>
      <c r="FKQ311" s="138"/>
      <c r="FKR311" s="138"/>
      <c r="FKS311" s="138"/>
      <c r="FKT311" s="138"/>
      <c r="FKU311" s="138"/>
      <c r="FKV311" s="138"/>
      <c r="FKW311" s="138"/>
      <c r="FKX311" s="138"/>
      <c r="FKY311" s="138"/>
      <c r="FKZ311" s="138"/>
      <c r="FLA311" s="138"/>
      <c r="FLB311" s="138"/>
      <c r="FLC311" s="138"/>
      <c r="FLD311" s="138"/>
      <c r="FLE311" s="138"/>
      <c r="FLF311" s="138"/>
      <c r="FLG311" s="138"/>
      <c r="FLH311" s="138"/>
      <c r="FLI311" s="138"/>
      <c r="FLJ311" s="138"/>
      <c r="FLK311" s="138"/>
      <c r="FLL311" s="138"/>
      <c r="FLM311" s="138"/>
      <c r="FLN311" s="138"/>
      <c r="FLO311" s="138"/>
      <c r="FLP311" s="138"/>
      <c r="FLQ311" s="138"/>
      <c r="FLR311" s="138"/>
      <c r="FLS311" s="138"/>
      <c r="FLT311" s="138"/>
      <c r="FLU311" s="138"/>
      <c r="FLV311" s="138"/>
      <c r="FLW311" s="138"/>
      <c r="FLX311" s="138"/>
      <c r="FLY311" s="138"/>
      <c r="FLZ311" s="138"/>
      <c r="FMA311" s="138"/>
      <c r="FMB311" s="138"/>
      <c r="FMC311" s="138"/>
      <c r="FMD311" s="138"/>
      <c r="FME311" s="138"/>
      <c r="FMF311" s="138"/>
      <c r="FMG311" s="138"/>
      <c r="FMH311" s="138"/>
      <c r="FMI311" s="138"/>
      <c r="FMJ311" s="138"/>
      <c r="FMK311" s="138"/>
      <c r="FML311" s="138"/>
      <c r="FMM311" s="138"/>
      <c r="FMN311" s="138"/>
      <c r="FMO311" s="138"/>
      <c r="FMP311" s="138"/>
      <c r="FMQ311" s="138"/>
      <c r="FMR311" s="138"/>
      <c r="FMS311" s="138"/>
      <c r="FMT311" s="138"/>
      <c r="FMU311" s="138"/>
      <c r="FMV311" s="138"/>
      <c r="FMW311" s="138"/>
      <c r="FMX311" s="138"/>
      <c r="FMY311" s="138"/>
      <c r="FMZ311" s="138"/>
      <c r="FNA311" s="138"/>
      <c r="FNB311" s="138"/>
      <c r="FNC311" s="138"/>
      <c r="FND311" s="138"/>
      <c r="FNE311" s="138"/>
      <c r="FNF311" s="138"/>
      <c r="FNG311" s="138"/>
      <c r="FNH311" s="138"/>
      <c r="FNI311" s="138"/>
      <c r="FNJ311" s="138"/>
      <c r="FNK311" s="138"/>
      <c r="FNL311" s="138"/>
      <c r="FNM311" s="138"/>
      <c r="FNN311" s="138"/>
      <c r="FNO311" s="138"/>
      <c r="FNP311" s="138"/>
      <c r="FNQ311" s="138"/>
      <c r="FNR311" s="138"/>
      <c r="FNS311" s="138"/>
      <c r="FNT311" s="138"/>
      <c r="FNU311" s="138"/>
      <c r="FNV311" s="138"/>
      <c r="FNW311" s="138"/>
      <c r="FNX311" s="138"/>
      <c r="FNY311" s="138"/>
      <c r="FNZ311" s="138"/>
      <c r="FOA311" s="138"/>
      <c r="FOB311" s="138"/>
      <c r="FOC311" s="138"/>
      <c r="FOD311" s="138"/>
      <c r="FOE311" s="138"/>
      <c r="FOF311" s="138"/>
      <c r="FOG311" s="138"/>
      <c r="FOH311" s="138"/>
      <c r="FOI311" s="138"/>
      <c r="FOJ311" s="138"/>
      <c r="FOK311" s="138"/>
      <c r="FOL311" s="138"/>
      <c r="FOM311" s="138"/>
      <c r="FON311" s="138"/>
      <c r="FOO311" s="138"/>
      <c r="FOP311" s="138"/>
      <c r="FOQ311" s="138"/>
      <c r="FOR311" s="138"/>
      <c r="FOS311" s="138"/>
      <c r="FOT311" s="138"/>
      <c r="FOU311" s="138"/>
      <c r="FOV311" s="138"/>
      <c r="FOW311" s="138"/>
      <c r="FOX311" s="138"/>
      <c r="FOY311" s="138"/>
      <c r="FOZ311" s="138"/>
      <c r="FPA311" s="138"/>
      <c r="FPB311" s="138"/>
      <c r="FPC311" s="138"/>
      <c r="FPD311" s="138"/>
      <c r="FPE311" s="138"/>
      <c r="FPF311" s="138"/>
      <c r="FPG311" s="138"/>
      <c r="FPH311" s="138"/>
      <c r="FPI311" s="138"/>
      <c r="FPJ311" s="138"/>
      <c r="FPK311" s="138"/>
      <c r="FPL311" s="138"/>
      <c r="FPM311" s="138"/>
      <c r="FPN311" s="138"/>
      <c r="FPO311" s="138"/>
      <c r="FPP311" s="138"/>
      <c r="FPQ311" s="138"/>
      <c r="FPR311" s="138"/>
      <c r="FPS311" s="138"/>
      <c r="FPT311" s="138"/>
      <c r="FPU311" s="138"/>
      <c r="FPV311" s="138"/>
      <c r="FPW311" s="138"/>
      <c r="FPX311" s="138"/>
      <c r="FPY311" s="138"/>
      <c r="FPZ311" s="138"/>
      <c r="FQA311" s="138"/>
      <c r="FQB311" s="138"/>
      <c r="FQC311" s="138"/>
      <c r="FQD311" s="138"/>
      <c r="FQE311" s="138"/>
      <c r="FQF311" s="138"/>
      <c r="FQG311" s="138"/>
      <c r="FQH311" s="138"/>
      <c r="FQI311" s="138"/>
      <c r="FQJ311" s="138"/>
      <c r="FQK311" s="138"/>
      <c r="FQL311" s="138"/>
      <c r="FQM311" s="138"/>
      <c r="FQN311" s="138"/>
      <c r="FQO311" s="138"/>
      <c r="FQP311" s="138"/>
      <c r="FQQ311" s="138"/>
      <c r="FQR311" s="138"/>
      <c r="FQS311" s="138"/>
      <c r="FQT311" s="138"/>
      <c r="FQU311" s="138"/>
      <c r="FQV311" s="138"/>
      <c r="FQW311" s="138"/>
      <c r="FQX311" s="138"/>
      <c r="FQY311" s="138"/>
      <c r="FQZ311" s="138"/>
      <c r="FRA311" s="138"/>
      <c r="FRB311" s="138"/>
      <c r="FRC311" s="138"/>
      <c r="FRD311" s="138"/>
      <c r="FRE311" s="138"/>
      <c r="FRF311" s="138"/>
      <c r="FRG311" s="138"/>
      <c r="FRH311" s="138"/>
      <c r="FRI311" s="138"/>
      <c r="FRJ311" s="138"/>
      <c r="FRK311" s="138"/>
      <c r="FRL311" s="138"/>
      <c r="FRM311" s="138"/>
      <c r="FRN311" s="138"/>
      <c r="FRO311" s="138"/>
      <c r="FRP311" s="138"/>
      <c r="FRQ311" s="138"/>
      <c r="FRR311" s="138"/>
      <c r="FRS311" s="138"/>
      <c r="FRT311" s="138"/>
      <c r="FRU311" s="138"/>
      <c r="FRV311" s="138"/>
      <c r="FRW311" s="138"/>
      <c r="FRX311" s="138"/>
      <c r="FRY311" s="138"/>
      <c r="FRZ311" s="138"/>
      <c r="FSA311" s="138"/>
      <c r="FSB311" s="138"/>
      <c r="FSC311" s="138"/>
      <c r="FSD311" s="138"/>
      <c r="FSE311" s="138"/>
      <c r="FSF311" s="138"/>
      <c r="FSG311" s="138"/>
      <c r="FSH311" s="138"/>
      <c r="FSI311" s="138"/>
      <c r="FSJ311" s="138"/>
      <c r="FSK311" s="138"/>
      <c r="FSL311" s="138"/>
      <c r="FSM311" s="138"/>
      <c r="FSN311" s="138"/>
      <c r="FSO311" s="138"/>
      <c r="FSP311" s="138"/>
      <c r="FSQ311" s="138"/>
      <c r="FSR311" s="138"/>
      <c r="FSS311" s="138"/>
      <c r="FST311" s="138"/>
      <c r="FSU311" s="138"/>
      <c r="FSV311" s="138"/>
      <c r="FSW311" s="138"/>
      <c r="FSX311" s="138"/>
      <c r="FSY311" s="138"/>
      <c r="FSZ311" s="138"/>
      <c r="FTA311" s="138"/>
      <c r="FTB311" s="138"/>
      <c r="FTC311" s="138"/>
      <c r="FTD311" s="138"/>
      <c r="FTE311" s="138"/>
      <c r="FTF311" s="138"/>
      <c r="FTG311" s="138"/>
      <c r="FTH311" s="138"/>
      <c r="FTI311" s="138"/>
      <c r="FTJ311" s="138"/>
      <c r="FTK311" s="138"/>
      <c r="FTL311" s="138"/>
      <c r="FTM311" s="138"/>
      <c r="FTN311" s="138"/>
      <c r="FTO311" s="138"/>
      <c r="FTP311" s="138"/>
      <c r="FTQ311" s="138"/>
      <c r="FTR311" s="138"/>
      <c r="FTS311" s="138"/>
      <c r="FTT311" s="138"/>
      <c r="FTU311" s="138"/>
      <c r="FTV311" s="138"/>
      <c r="FTW311" s="138"/>
      <c r="FTX311" s="138"/>
      <c r="FTY311" s="138"/>
      <c r="FTZ311" s="138"/>
      <c r="FUA311" s="138"/>
      <c r="FUB311" s="138"/>
      <c r="FUC311" s="138"/>
      <c r="FUD311" s="138"/>
      <c r="FUE311" s="138"/>
      <c r="FUF311" s="138"/>
      <c r="FUG311" s="138"/>
      <c r="FUH311" s="138"/>
      <c r="FUI311" s="138"/>
      <c r="FUJ311" s="138"/>
      <c r="FUK311" s="138"/>
      <c r="FUL311" s="138"/>
      <c r="FUM311" s="138"/>
      <c r="FUN311" s="138"/>
      <c r="FUO311" s="138"/>
      <c r="FUP311" s="138"/>
      <c r="FUQ311" s="138"/>
      <c r="FUR311" s="138"/>
      <c r="FUS311" s="138"/>
      <c r="FUT311" s="138"/>
      <c r="FUU311" s="138"/>
      <c r="FUV311" s="138"/>
      <c r="FUW311" s="138"/>
      <c r="FUX311" s="138"/>
      <c r="FUY311" s="138"/>
      <c r="FUZ311" s="138"/>
      <c r="FVA311" s="138"/>
      <c r="FVB311" s="138"/>
      <c r="FVC311" s="138"/>
      <c r="FVD311" s="138"/>
      <c r="FVE311" s="138"/>
      <c r="FVF311" s="138"/>
      <c r="FVG311" s="138"/>
      <c r="FVH311" s="138"/>
      <c r="FVI311" s="138"/>
      <c r="FVJ311" s="138"/>
      <c r="FVK311" s="138"/>
      <c r="FVL311" s="138"/>
      <c r="FVM311" s="138"/>
      <c r="FVN311" s="138"/>
      <c r="FVO311" s="138"/>
      <c r="FVP311" s="138"/>
      <c r="FVQ311" s="138"/>
      <c r="FVR311" s="138"/>
      <c r="FVS311" s="138"/>
      <c r="FVT311" s="138"/>
      <c r="FVU311" s="138"/>
      <c r="FVV311" s="138"/>
      <c r="FVW311" s="138"/>
      <c r="FVX311" s="138"/>
      <c r="FVY311" s="138"/>
      <c r="FVZ311" s="138"/>
      <c r="FWA311" s="138"/>
      <c r="FWB311" s="138"/>
      <c r="FWC311" s="138"/>
      <c r="FWD311" s="138"/>
      <c r="FWE311" s="138"/>
      <c r="FWF311" s="138"/>
      <c r="FWG311" s="138"/>
      <c r="FWH311" s="138"/>
      <c r="FWI311" s="138"/>
      <c r="FWJ311" s="138"/>
      <c r="FWK311" s="138"/>
      <c r="FWL311" s="138"/>
      <c r="FWM311" s="138"/>
      <c r="FWN311" s="138"/>
      <c r="FWO311" s="138"/>
      <c r="FWP311" s="138"/>
      <c r="FWQ311" s="138"/>
      <c r="FWR311" s="138"/>
      <c r="FWS311" s="138"/>
      <c r="FWT311" s="138"/>
      <c r="FWU311" s="138"/>
      <c r="FWV311" s="138"/>
      <c r="FWW311" s="138"/>
      <c r="FWX311" s="138"/>
      <c r="FWY311" s="138"/>
      <c r="FWZ311" s="138"/>
      <c r="FXA311" s="138"/>
      <c r="FXB311" s="138"/>
      <c r="FXC311" s="138"/>
      <c r="FXD311" s="138"/>
      <c r="FXE311" s="138"/>
      <c r="FXF311" s="138"/>
      <c r="FXG311" s="138"/>
      <c r="FXH311" s="138"/>
      <c r="FXI311" s="138"/>
      <c r="FXJ311" s="138"/>
      <c r="FXK311" s="138"/>
      <c r="FXL311" s="138"/>
      <c r="FXM311" s="138"/>
      <c r="FXN311" s="138"/>
      <c r="FXO311" s="138"/>
      <c r="FXP311" s="138"/>
      <c r="FXQ311" s="138"/>
      <c r="FXR311" s="138"/>
      <c r="FXS311" s="138"/>
      <c r="FXT311" s="138"/>
      <c r="FXU311" s="138"/>
      <c r="FXV311" s="138"/>
      <c r="FXW311" s="138"/>
      <c r="FXX311" s="138"/>
      <c r="FXY311" s="138"/>
      <c r="FXZ311" s="138"/>
      <c r="FYA311" s="138"/>
      <c r="FYB311" s="138"/>
      <c r="FYC311" s="138"/>
      <c r="FYD311" s="138"/>
      <c r="FYE311" s="138"/>
      <c r="FYF311" s="138"/>
      <c r="FYG311" s="138"/>
      <c r="FYH311" s="138"/>
      <c r="FYI311" s="138"/>
      <c r="FYJ311" s="138"/>
      <c r="FYK311" s="138"/>
      <c r="FYL311" s="138"/>
      <c r="FYM311" s="138"/>
      <c r="FYN311" s="138"/>
      <c r="FYO311" s="138"/>
      <c r="FYP311" s="138"/>
      <c r="FYQ311" s="138"/>
      <c r="FYR311" s="138"/>
      <c r="FYS311" s="138"/>
      <c r="FYT311" s="138"/>
      <c r="FYU311" s="138"/>
      <c r="FYV311" s="138"/>
      <c r="FYW311" s="138"/>
      <c r="FYX311" s="138"/>
      <c r="FYY311" s="138"/>
      <c r="FYZ311" s="138"/>
      <c r="FZA311" s="138"/>
      <c r="FZB311" s="138"/>
      <c r="FZC311" s="138"/>
      <c r="FZD311" s="138"/>
      <c r="FZE311" s="138"/>
      <c r="FZF311" s="138"/>
      <c r="FZG311" s="138"/>
      <c r="FZH311" s="138"/>
      <c r="FZI311" s="138"/>
      <c r="FZJ311" s="138"/>
      <c r="FZK311" s="138"/>
      <c r="FZL311" s="138"/>
      <c r="FZM311" s="138"/>
      <c r="FZN311" s="138"/>
      <c r="FZO311" s="138"/>
      <c r="FZP311" s="138"/>
      <c r="FZQ311" s="138"/>
      <c r="FZR311" s="138"/>
      <c r="FZS311" s="138"/>
      <c r="FZT311" s="138"/>
      <c r="FZU311" s="138"/>
      <c r="FZV311" s="138"/>
      <c r="FZW311" s="138"/>
      <c r="FZX311" s="138"/>
      <c r="FZY311" s="138"/>
      <c r="FZZ311" s="138"/>
      <c r="GAA311" s="138"/>
      <c r="GAB311" s="138"/>
      <c r="GAC311" s="138"/>
      <c r="GAD311" s="138"/>
      <c r="GAE311" s="138"/>
      <c r="GAF311" s="138"/>
      <c r="GAG311" s="138"/>
      <c r="GAH311" s="138"/>
      <c r="GAI311" s="138"/>
      <c r="GAJ311" s="138"/>
      <c r="GAK311" s="138"/>
      <c r="GAL311" s="138"/>
      <c r="GAM311" s="138"/>
      <c r="GAN311" s="138"/>
      <c r="GAO311" s="138"/>
      <c r="GAP311" s="138"/>
      <c r="GAQ311" s="138"/>
      <c r="GAR311" s="138"/>
      <c r="GAS311" s="138"/>
      <c r="GAT311" s="138"/>
      <c r="GAU311" s="138"/>
      <c r="GAV311" s="138"/>
      <c r="GAW311" s="138"/>
      <c r="GAX311" s="138"/>
      <c r="GAY311" s="138"/>
      <c r="GAZ311" s="138"/>
      <c r="GBA311" s="138"/>
      <c r="GBB311" s="138"/>
      <c r="GBC311" s="138"/>
      <c r="GBD311" s="138"/>
      <c r="GBE311" s="138"/>
      <c r="GBF311" s="138"/>
      <c r="GBG311" s="138"/>
      <c r="GBH311" s="138"/>
      <c r="GBI311" s="138"/>
      <c r="GBJ311" s="138"/>
      <c r="GBK311" s="138"/>
      <c r="GBL311" s="138"/>
      <c r="GBM311" s="138"/>
      <c r="GBN311" s="138"/>
      <c r="GBO311" s="138"/>
      <c r="GBP311" s="138"/>
      <c r="GBQ311" s="138"/>
      <c r="GBR311" s="138"/>
      <c r="GBS311" s="138"/>
      <c r="GBT311" s="138"/>
      <c r="GBU311" s="138"/>
      <c r="GBV311" s="138"/>
      <c r="GBW311" s="138"/>
      <c r="GBX311" s="138"/>
      <c r="GBY311" s="138"/>
      <c r="GBZ311" s="138"/>
      <c r="GCA311" s="138"/>
      <c r="GCB311" s="138"/>
      <c r="GCC311" s="138"/>
      <c r="GCD311" s="138"/>
      <c r="GCE311" s="138"/>
      <c r="GCF311" s="138"/>
      <c r="GCG311" s="138"/>
      <c r="GCH311" s="138"/>
      <c r="GCI311" s="138"/>
      <c r="GCJ311" s="138"/>
      <c r="GCK311" s="138"/>
      <c r="GCL311" s="138"/>
      <c r="GCM311" s="138"/>
      <c r="GCN311" s="138"/>
      <c r="GCO311" s="138"/>
      <c r="GCP311" s="138"/>
      <c r="GCQ311" s="138"/>
      <c r="GCR311" s="138"/>
      <c r="GCS311" s="138"/>
      <c r="GCT311" s="138"/>
      <c r="GCU311" s="138"/>
      <c r="GCV311" s="138"/>
      <c r="GCW311" s="138"/>
      <c r="GCX311" s="138"/>
      <c r="GCY311" s="138"/>
      <c r="GCZ311" s="138"/>
      <c r="GDA311" s="138"/>
      <c r="GDB311" s="138"/>
      <c r="GDC311" s="138"/>
      <c r="GDD311" s="138"/>
      <c r="GDE311" s="138"/>
      <c r="GDF311" s="138"/>
      <c r="GDG311" s="138"/>
      <c r="GDH311" s="138"/>
      <c r="GDI311" s="138"/>
      <c r="GDJ311" s="138"/>
      <c r="GDK311" s="138"/>
      <c r="GDL311" s="138"/>
      <c r="GDM311" s="138"/>
      <c r="GDN311" s="138"/>
      <c r="GDO311" s="138"/>
      <c r="GDP311" s="138"/>
      <c r="GDQ311" s="138"/>
      <c r="GDR311" s="138"/>
      <c r="GDS311" s="138"/>
      <c r="GDT311" s="138"/>
      <c r="GDU311" s="138"/>
      <c r="GDV311" s="138"/>
      <c r="GDW311" s="138"/>
      <c r="GDX311" s="138"/>
      <c r="GDY311" s="138"/>
      <c r="GDZ311" s="138"/>
      <c r="GEA311" s="138"/>
      <c r="GEB311" s="138"/>
      <c r="GEC311" s="138"/>
      <c r="GED311" s="138"/>
      <c r="GEE311" s="138"/>
      <c r="GEF311" s="138"/>
      <c r="GEG311" s="138"/>
      <c r="GEH311" s="138"/>
      <c r="GEI311" s="138"/>
      <c r="GEJ311" s="138"/>
      <c r="GEK311" s="138"/>
      <c r="GEL311" s="138"/>
      <c r="GEM311" s="138"/>
      <c r="GEN311" s="138"/>
      <c r="GEO311" s="138"/>
      <c r="GEP311" s="138"/>
      <c r="GEQ311" s="138"/>
      <c r="GER311" s="138"/>
      <c r="GES311" s="138"/>
      <c r="GET311" s="138"/>
      <c r="GEU311" s="138"/>
      <c r="GEV311" s="138"/>
      <c r="GEW311" s="138"/>
      <c r="GEX311" s="138"/>
      <c r="GEY311" s="138"/>
      <c r="GEZ311" s="138"/>
      <c r="GFA311" s="138"/>
      <c r="GFB311" s="138"/>
      <c r="GFC311" s="138"/>
      <c r="GFD311" s="138"/>
      <c r="GFE311" s="138"/>
      <c r="GFF311" s="138"/>
      <c r="GFG311" s="138"/>
      <c r="GFH311" s="138"/>
      <c r="GFI311" s="138"/>
      <c r="GFJ311" s="138"/>
      <c r="GFK311" s="138"/>
      <c r="GFL311" s="138"/>
      <c r="GFM311" s="138"/>
      <c r="GFN311" s="138"/>
      <c r="GFO311" s="138"/>
      <c r="GFP311" s="138"/>
      <c r="GFQ311" s="138"/>
      <c r="GFR311" s="138"/>
      <c r="GFS311" s="138"/>
      <c r="GFT311" s="138"/>
      <c r="GFU311" s="138"/>
      <c r="GFV311" s="138"/>
      <c r="GFW311" s="138"/>
      <c r="GFX311" s="138"/>
      <c r="GFY311" s="138"/>
      <c r="GFZ311" s="138"/>
      <c r="GGA311" s="138"/>
      <c r="GGB311" s="138"/>
      <c r="GGC311" s="138"/>
      <c r="GGD311" s="138"/>
      <c r="GGE311" s="138"/>
      <c r="GGF311" s="138"/>
      <c r="GGG311" s="138"/>
      <c r="GGH311" s="138"/>
      <c r="GGI311" s="138"/>
      <c r="GGJ311" s="138"/>
      <c r="GGK311" s="138"/>
      <c r="GGL311" s="138"/>
      <c r="GGM311" s="138"/>
      <c r="GGN311" s="138"/>
      <c r="GGO311" s="138"/>
      <c r="GGP311" s="138"/>
      <c r="GGQ311" s="138"/>
      <c r="GGR311" s="138"/>
      <c r="GGS311" s="138"/>
      <c r="GGT311" s="138"/>
      <c r="GGU311" s="138"/>
      <c r="GGV311" s="138"/>
      <c r="GGW311" s="138"/>
      <c r="GGX311" s="138"/>
      <c r="GGY311" s="138"/>
      <c r="GGZ311" s="138"/>
      <c r="GHA311" s="138"/>
      <c r="GHB311" s="138"/>
      <c r="GHC311" s="138"/>
      <c r="GHD311" s="138"/>
      <c r="GHE311" s="138"/>
      <c r="GHF311" s="138"/>
      <c r="GHG311" s="138"/>
      <c r="GHH311" s="138"/>
      <c r="GHI311" s="138"/>
      <c r="GHJ311" s="138"/>
      <c r="GHK311" s="138"/>
      <c r="GHL311" s="138"/>
      <c r="GHM311" s="138"/>
      <c r="GHN311" s="138"/>
      <c r="GHO311" s="138"/>
      <c r="GHP311" s="138"/>
      <c r="GHQ311" s="138"/>
      <c r="GHR311" s="138"/>
      <c r="GHS311" s="138"/>
      <c r="GHT311" s="138"/>
      <c r="GHU311" s="138"/>
      <c r="GHV311" s="138"/>
      <c r="GHW311" s="138"/>
      <c r="GHX311" s="138"/>
      <c r="GHY311" s="138"/>
      <c r="GHZ311" s="138"/>
      <c r="GIA311" s="138"/>
      <c r="GIB311" s="138"/>
      <c r="GIC311" s="138"/>
      <c r="GID311" s="138"/>
      <c r="GIE311" s="138"/>
      <c r="GIF311" s="138"/>
      <c r="GIG311" s="138"/>
      <c r="GIH311" s="138"/>
      <c r="GII311" s="138"/>
      <c r="GIJ311" s="138"/>
      <c r="GIK311" s="138"/>
      <c r="GIL311" s="138"/>
      <c r="GIM311" s="138"/>
      <c r="GIN311" s="138"/>
      <c r="GIO311" s="138"/>
      <c r="GIP311" s="138"/>
      <c r="GIQ311" s="138"/>
      <c r="GIR311" s="138"/>
      <c r="GIS311" s="138"/>
      <c r="GIT311" s="138"/>
      <c r="GIU311" s="138"/>
      <c r="GIV311" s="138"/>
      <c r="GIW311" s="138"/>
      <c r="GIX311" s="138"/>
      <c r="GIY311" s="138"/>
      <c r="GIZ311" s="138"/>
      <c r="GJA311" s="138"/>
      <c r="GJB311" s="138"/>
      <c r="GJC311" s="138"/>
      <c r="GJD311" s="138"/>
      <c r="GJE311" s="138"/>
      <c r="GJF311" s="138"/>
      <c r="GJG311" s="138"/>
      <c r="GJH311" s="138"/>
      <c r="GJI311" s="138"/>
      <c r="GJJ311" s="138"/>
      <c r="GJK311" s="138"/>
      <c r="GJL311" s="138"/>
      <c r="GJM311" s="138"/>
      <c r="GJN311" s="138"/>
      <c r="GJO311" s="138"/>
      <c r="GJP311" s="138"/>
      <c r="GJQ311" s="138"/>
      <c r="GJR311" s="138"/>
      <c r="GJS311" s="138"/>
      <c r="GJT311" s="138"/>
      <c r="GJU311" s="138"/>
      <c r="GJV311" s="138"/>
      <c r="GJW311" s="138"/>
      <c r="GJX311" s="138"/>
      <c r="GJY311" s="138"/>
      <c r="GJZ311" s="138"/>
      <c r="GKA311" s="138"/>
      <c r="GKB311" s="138"/>
      <c r="GKC311" s="138"/>
      <c r="GKD311" s="138"/>
      <c r="GKE311" s="138"/>
      <c r="GKF311" s="138"/>
      <c r="GKG311" s="138"/>
      <c r="GKH311" s="138"/>
      <c r="GKI311" s="138"/>
      <c r="GKJ311" s="138"/>
      <c r="GKK311" s="138"/>
      <c r="GKL311" s="138"/>
      <c r="GKM311" s="138"/>
      <c r="GKN311" s="138"/>
      <c r="GKO311" s="138"/>
      <c r="GKP311" s="138"/>
      <c r="GKQ311" s="138"/>
      <c r="GKR311" s="138"/>
      <c r="GKS311" s="138"/>
      <c r="GKT311" s="138"/>
      <c r="GKU311" s="138"/>
      <c r="GKV311" s="138"/>
      <c r="GKW311" s="138"/>
      <c r="GKX311" s="138"/>
      <c r="GKY311" s="138"/>
      <c r="GKZ311" s="138"/>
      <c r="GLA311" s="138"/>
      <c r="GLB311" s="138"/>
      <c r="GLC311" s="138"/>
      <c r="GLD311" s="138"/>
      <c r="GLE311" s="138"/>
      <c r="GLF311" s="138"/>
      <c r="GLG311" s="138"/>
      <c r="GLH311" s="138"/>
      <c r="GLI311" s="138"/>
      <c r="GLJ311" s="138"/>
      <c r="GLK311" s="138"/>
      <c r="GLL311" s="138"/>
      <c r="GLM311" s="138"/>
      <c r="GLN311" s="138"/>
      <c r="GLO311" s="138"/>
      <c r="GLP311" s="138"/>
      <c r="GLQ311" s="138"/>
      <c r="GLR311" s="138"/>
      <c r="GLS311" s="138"/>
      <c r="GLT311" s="138"/>
      <c r="GLU311" s="138"/>
      <c r="GLV311" s="138"/>
      <c r="GLW311" s="138"/>
      <c r="GLX311" s="138"/>
      <c r="GLY311" s="138"/>
      <c r="GLZ311" s="138"/>
      <c r="GMA311" s="138"/>
      <c r="GMB311" s="138"/>
      <c r="GMC311" s="138"/>
      <c r="GMD311" s="138"/>
      <c r="GME311" s="138"/>
      <c r="GMF311" s="138"/>
      <c r="GMG311" s="138"/>
      <c r="GMH311" s="138"/>
      <c r="GMI311" s="138"/>
      <c r="GMJ311" s="138"/>
      <c r="GMK311" s="138"/>
      <c r="GML311" s="138"/>
      <c r="GMM311" s="138"/>
      <c r="GMN311" s="138"/>
      <c r="GMO311" s="138"/>
      <c r="GMP311" s="138"/>
      <c r="GMQ311" s="138"/>
      <c r="GMR311" s="138"/>
      <c r="GMS311" s="138"/>
      <c r="GMT311" s="138"/>
      <c r="GMU311" s="138"/>
      <c r="GMV311" s="138"/>
      <c r="GMW311" s="138"/>
      <c r="GMX311" s="138"/>
      <c r="GMY311" s="138"/>
      <c r="GMZ311" s="138"/>
      <c r="GNA311" s="138"/>
      <c r="GNB311" s="138"/>
      <c r="GNC311" s="138"/>
      <c r="GND311" s="138"/>
      <c r="GNE311" s="138"/>
      <c r="GNF311" s="138"/>
      <c r="GNG311" s="138"/>
      <c r="GNH311" s="138"/>
      <c r="GNI311" s="138"/>
      <c r="GNJ311" s="138"/>
      <c r="GNK311" s="138"/>
      <c r="GNL311" s="138"/>
      <c r="GNM311" s="138"/>
      <c r="GNN311" s="138"/>
      <c r="GNO311" s="138"/>
      <c r="GNP311" s="138"/>
      <c r="GNQ311" s="138"/>
      <c r="GNR311" s="138"/>
      <c r="GNS311" s="138"/>
      <c r="GNT311" s="138"/>
      <c r="GNU311" s="138"/>
      <c r="GNV311" s="138"/>
      <c r="GNW311" s="138"/>
      <c r="GNX311" s="138"/>
      <c r="GNY311" s="138"/>
      <c r="GNZ311" s="138"/>
      <c r="GOA311" s="138"/>
      <c r="GOB311" s="138"/>
      <c r="GOC311" s="138"/>
      <c r="GOD311" s="138"/>
      <c r="GOE311" s="138"/>
      <c r="GOF311" s="138"/>
      <c r="GOG311" s="138"/>
      <c r="GOH311" s="138"/>
      <c r="GOI311" s="138"/>
      <c r="GOJ311" s="138"/>
      <c r="GOK311" s="138"/>
      <c r="GOL311" s="138"/>
      <c r="GOM311" s="138"/>
      <c r="GON311" s="138"/>
      <c r="GOO311" s="138"/>
      <c r="GOP311" s="138"/>
      <c r="GOQ311" s="138"/>
      <c r="GOR311" s="138"/>
      <c r="GOS311" s="138"/>
      <c r="GOT311" s="138"/>
      <c r="GOU311" s="138"/>
      <c r="GOV311" s="138"/>
      <c r="GOW311" s="138"/>
      <c r="GOX311" s="138"/>
      <c r="GOY311" s="138"/>
      <c r="GOZ311" s="138"/>
      <c r="GPA311" s="138"/>
      <c r="GPB311" s="138"/>
      <c r="GPC311" s="138"/>
      <c r="GPD311" s="138"/>
      <c r="GPE311" s="138"/>
      <c r="GPF311" s="138"/>
      <c r="GPG311" s="138"/>
      <c r="GPH311" s="138"/>
      <c r="GPI311" s="138"/>
      <c r="GPJ311" s="138"/>
      <c r="GPK311" s="138"/>
      <c r="GPL311" s="138"/>
      <c r="GPM311" s="138"/>
      <c r="GPN311" s="138"/>
      <c r="GPO311" s="138"/>
      <c r="GPP311" s="138"/>
      <c r="GPQ311" s="138"/>
      <c r="GPR311" s="138"/>
      <c r="GPS311" s="138"/>
      <c r="GPT311" s="138"/>
      <c r="GPU311" s="138"/>
      <c r="GPV311" s="138"/>
      <c r="GPW311" s="138"/>
      <c r="GPX311" s="138"/>
      <c r="GPY311" s="138"/>
      <c r="GPZ311" s="138"/>
      <c r="GQA311" s="138"/>
      <c r="GQB311" s="138"/>
      <c r="GQC311" s="138"/>
      <c r="GQD311" s="138"/>
      <c r="GQE311" s="138"/>
      <c r="GQF311" s="138"/>
      <c r="GQG311" s="138"/>
      <c r="GQH311" s="138"/>
      <c r="GQI311" s="138"/>
      <c r="GQJ311" s="138"/>
      <c r="GQK311" s="138"/>
      <c r="GQL311" s="138"/>
      <c r="GQM311" s="138"/>
      <c r="GQN311" s="138"/>
      <c r="GQO311" s="138"/>
      <c r="GQP311" s="138"/>
      <c r="GQQ311" s="138"/>
      <c r="GQR311" s="138"/>
      <c r="GQS311" s="138"/>
      <c r="GQT311" s="138"/>
      <c r="GQU311" s="138"/>
      <c r="GQV311" s="138"/>
      <c r="GQW311" s="138"/>
      <c r="GQX311" s="138"/>
      <c r="GQY311" s="138"/>
      <c r="GQZ311" s="138"/>
      <c r="GRA311" s="138"/>
      <c r="GRB311" s="138"/>
      <c r="GRC311" s="138"/>
      <c r="GRD311" s="138"/>
      <c r="GRE311" s="138"/>
      <c r="GRF311" s="138"/>
      <c r="GRG311" s="138"/>
      <c r="GRH311" s="138"/>
      <c r="GRI311" s="138"/>
      <c r="GRJ311" s="138"/>
      <c r="GRK311" s="138"/>
      <c r="GRL311" s="138"/>
      <c r="GRM311" s="138"/>
      <c r="GRN311" s="138"/>
      <c r="GRO311" s="138"/>
      <c r="GRP311" s="138"/>
      <c r="GRQ311" s="138"/>
      <c r="GRR311" s="138"/>
      <c r="GRS311" s="138"/>
      <c r="GRT311" s="138"/>
      <c r="GRU311" s="138"/>
      <c r="GRV311" s="138"/>
      <c r="GRW311" s="138"/>
      <c r="GRX311" s="138"/>
      <c r="GRY311" s="138"/>
      <c r="GRZ311" s="138"/>
      <c r="GSA311" s="138"/>
      <c r="GSB311" s="138"/>
      <c r="GSC311" s="138"/>
      <c r="GSD311" s="138"/>
      <c r="GSE311" s="138"/>
      <c r="GSF311" s="138"/>
      <c r="GSG311" s="138"/>
      <c r="GSH311" s="138"/>
      <c r="GSI311" s="138"/>
      <c r="GSJ311" s="138"/>
      <c r="GSK311" s="138"/>
      <c r="GSL311" s="138"/>
      <c r="GSM311" s="138"/>
      <c r="GSN311" s="138"/>
      <c r="GSO311" s="138"/>
      <c r="GSP311" s="138"/>
      <c r="GSQ311" s="138"/>
      <c r="GSR311" s="138"/>
      <c r="GSS311" s="138"/>
      <c r="GST311" s="138"/>
      <c r="GSU311" s="138"/>
      <c r="GSV311" s="138"/>
      <c r="GSW311" s="138"/>
      <c r="GSX311" s="138"/>
      <c r="GSY311" s="138"/>
      <c r="GSZ311" s="138"/>
      <c r="GTA311" s="138"/>
      <c r="GTB311" s="138"/>
      <c r="GTC311" s="138"/>
      <c r="GTD311" s="138"/>
      <c r="GTE311" s="138"/>
      <c r="GTF311" s="138"/>
      <c r="GTG311" s="138"/>
      <c r="GTH311" s="138"/>
      <c r="GTI311" s="138"/>
      <c r="GTJ311" s="138"/>
      <c r="GTK311" s="138"/>
      <c r="GTL311" s="138"/>
      <c r="GTM311" s="138"/>
      <c r="GTN311" s="138"/>
      <c r="GTO311" s="138"/>
      <c r="GTP311" s="138"/>
      <c r="GTQ311" s="138"/>
      <c r="GTR311" s="138"/>
      <c r="GTS311" s="138"/>
      <c r="GTT311" s="138"/>
      <c r="GTU311" s="138"/>
      <c r="GTV311" s="138"/>
      <c r="GTW311" s="138"/>
      <c r="GTX311" s="138"/>
      <c r="GTY311" s="138"/>
      <c r="GTZ311" s="138"/>
      <c r="GUA311" s="138"/>
      <c r="GUB311" s="138"/>
      <c r="GUC311" s="138"/>
      <c r="GUD311" s="138"/>
      <c r="GUE311" s="138"/>
      <c r="GUF311" s="138"/>
      <c r="GUG311" s="138"/>
      <c r="GUH311" s="138"/>
      <c r="GUI311" s="138"/>
      <c r="GUJ311" s="138"/>
      <c r="GUK311" s="138"/>
      <c r="GUL311" s="138"/>
      <c r="GUM311" s="138"/>
      <c r="GUN311" s="138"/>
      <c r="GUO311" s="138"/>
      <c r="GUP311" s="138"/>
      <c r="GUQ311" s="138"/>
      <c r="GUR311" s="138"/>
      <c r="GUS311" s="138"/>
      <c r="GUT311" s="138"/>
      <c r="GUU311" s="138"/>
      <c r="GUV311" s="138"/>
      <c r="GUW311" s="138"/>
      <c r="GUX311" s="138"/>
      <c r="GUY311" s="138"/>
      <c r="GUZ311" s="138"/>
      <c r="GVA311" s="138"/>
      <c r="GVB311" s="138"/>
      <c r="GVC311" s="138"/>
      <c r="GVD311" s="138"/>
      <c r="GVE311" s="138"/>
      <c r="GVF311" s="138"/>
      <c r="GVG311" s="138"/>
      <c r="GVH311" s="138"/>
      <c r="GVI311" s="138"/>
      <c r="GVJ311" s="138"/>
      <c r="GVK311" s="138"/>
      <c r="GVL311" s="138"/>
      <c r="GVM311" s="138"/>
      <c r="GVN311" s="138"/>
      <c r="GVO311" s="138"/>
      <c r="GVP311" s="138"/>
      <c r="GVQ311" s="138"/>
      <c r="GVR311" s="138"/>
      <c r="GVS311" s="138"/>
      <c r="GVT311" s="138"/>
      <c r="GVU311" s="138"/>
      <c r="GVV311" s="138"/>
      <c r="GVW311" s="138"/>
      <c r="GVX311" s="138"/>
      <c r="GVY311" s="138"/>
      <c r="GVZ311" s="138"/>
      <c r="GWA311" s="138"/>
      <c r="GWB311" s="138"/>
      <c r="GWC311" s="138"/>
      <c r="GWD311" s="138"/>
      <c r="GWE311" s="138"/>
      <c r="GWF311" s="138"/>
      <c r="GWG311" s="138"/>
      <c r="GWH311" s="138"/>
      <c r="GWI311" s="138"/>
      <c r="GWJ311" s="138"/>
      <c r="GWK311" s="138"/>
      <c r="GWL311" s="138"/>
      <c r="GWM311" s="138"/>
      <c r="GWN311" s="138"/>
      <c r="GWO311" s="138"/>
      <c r="GWP311" s="138"/>
      <c r="GWQ311" s="138"/>
      <c r="GWR311" s="138"/>
      <c r="GWS311" s="138"/>
      <c r="GWT311" s="138"/>
      <c r="GWU311" s="138"/>
      <c r="GWV311" s="138"/>
      <c r="GWW311" s="138"/>
      <c r="GWX311" s="138"/>
      <c r="GWY311" s="138"/>
      <c r="GWZ311" s="138"/>
      <c r="GXA311" s="138"/>
      <c r="GXB311" s="138"/>
      <c r="GXC311" s="138"/>
      <c r="GXD311" s="138"/>
      <c r="GXE311" s="138"/>
      <c r="GXF311" s="138"/>
      <c r="GXG311" s="138"/>
      <c r="GXH311" s="138"/>
      <c r="GXI311" s="138"/>
      <c r="GXJ311" s="138"/>
      <c r="GXK311" s="138"/>
      <c r="GXL311" s="138"/>
      <c r="GXM311" s="138"/>
      <c r="GXN311" s="138"/>
      <c r="GXO311" s="138"/>
      <c r="GXP311" s="138"/>
      <c r="GXQ311" s="138"/>
      <c r="GXR311" s="138"/>
      <c r="GXS311" s="138"/>
      <c r="GXT311" s="138"/>
      <c r="GXU311" s="138"/>
      <c r="GXV311" s="138"/>
      <c r="GXW311" s="138"/>
      <c r="GXX311" s="138"/>
      <c r="GXY311" s="138"/>
      <c r="GXZ311" s="138"/>
      <c r="GYA311" s="138"/>
      <c r="GYB311" s="138"/>
      <c r="GYC311" s="138"/>
      <c r="GYD311" s="138"/>
      <c r="GYE311" s="138"/>
      <c r="GYF311" s="138"/>
      <c r="GYG311" s="138"/>
      <c r="GYH311" s="138"/>
      <c r="GYI311" s="138"/>
      <c r="GYJ311" s="138"/>
      <c r="GYK311" s="138"/>
      <c r="GYL311" s="138"/>
      <c r="GYM311" s="138"/>
      <c r="GYN311" s="138"/>
      <c r="GYO311" s="138"/>
      <c r="GYP311" s="138"/>
      <c r="GYQ311" s="138"/>
      <c r="GYR311" s="138"/>
      <c r="GYS311" s="138"/>
      <c r="GYT311" s="138"/>
      <c r="GYU311" s="138"/>
      <c r="GYV311" s="138"/>
      <c r="GYW311" s="138"/>
      <c r="GYX311" s="138"/>
      <c r="GYY311" s="138"/>
      <c r="GYZ311" s="138"/>
      <c r="GZA311" s="138"/>
      <c r="GZB311" s="138"/>
      <c r="GZC311" s="138"/>
      <c r="GZD311" s="138"/>
      <c r="GZE311" s="138"/>
      <c r="GZF311" s="138"/>
      <c r="GZG311" s="138"/>
      <c r="GZH311" s="138"/>
      <c r="GZI311" s="138"/>
      <c r="GZJ311" s="138"/>
      <c r="GZK311" s="138"/>
      <c r="GZL311" s="138"/>
      <c r="GZM311" s="138"/>
      <c r="GZN311" s="138"/>
      <c r="GZO311" s="138"/>
      <c r="GZP311" s="138"/>
      <c r="GZQ311" s="138"/>
      <c r="GZR311" s="138"/>
      <c r="GZS311" s="138"/>
      <c r="GZT311" s="138"/>
      <c r="GZU311" s="138"/>
      <c r="GZV311" s="138"/>
      <c r="GZW311" s="138"/>
      <c r="GZX311" s="138"/>
      <c r="GZY311" s="138"/>
      <c r="GZZ311" s="138"/>
      <c r="HAA311" s="138"/>
      <c r="HAB311" s="138"/>
      <c r="HAC311" s="138"/>
      <c r="HAD311" s="138"/>
      <c r="HAE311" s="138"/>
      <c r="HAF311" s="138"/>
      <c r="HAG311" s="138"/>
      <c r="HAH311" s="138"/>
      <c r="HAI311" s="138"/>
      <c r="HAJ311" s="138"/>
      <c r="HAK311" s="138"/>
      <c r="HAL311" s="138"/>
      <c r="HAM311" s="138"/>
      <c r="HAN311" s="138"/>
      <c r="HAO311" s="138"/>
      <c r="HAP311" s="138"/>
      <c r="HAQ311" s="138"/>
      <c r="HAR311" s="138"/>
      <c r="HAS311" s="138"/>
      <c r="HAT311" s="138"/>
      <c r="HAU311" s="138"/>
      <c r="HAV311" s="138"/>
      <c r="HAW311" s="138"/>
      <c r="HAX311" s="138"/>
      <c r="HAY311" s="138"/>
      <c r="HAZ311" s="138"/>
      <c r="HBA311" s="138"/>
      <c r="HBB311" s="138"/>
      <c r="HBC311" s="138"/>
      <c r="HBD311" s="138"/>
      <c r="HBE311" s="138"/>
      <c r="HBF311" s="138"/>
      <c r="HBG311" s="138"/>
      <c r="HBH311" s="138"/>
      <c r="HBI311" s="138"/>
      <c r="HBJ311" s="138"/>
      <c r="HBK311" s="138"/>
      <c r="HBL311" s="138"/>
      <c r="HBM311" s="138"/>
      <c r="HBN311" s="138"/>
      <c r="HBO311" s="138"/>
      <c r="HBP311" s="138"/>
      <c r="HBQ311" s="138"/>
      <c r="HBR311" s="138"/>
      <c r="HBS311" s="138"/>
      <c r="HBT311" s="138"/>
      <c r="HBU311" s="138"/>
      <c r="HBV311" s="138"/>
      <c r="HBW311" s="138"/>
      <c r="HBX311" s="138"/>
      <c r="HBY311" s="138"/>
      <c r="HBZ311" s="138"/>
      <c r="HCA311" s="138"/>
      <c r="HCB311" s="138"/>
      <c r="HCC311" s="138"/>
      <c r="HCD311" s="138"/>
      <c r="HCE311" s="138"/>
      <c r="HCF311" s="138"/>
      <c r="HCG311" s="138"/>
      <c r="HCH311" s="138"/>
      <c r="HCI311" s="138"/>
      <c r="HCJ311" s="138"/>
      <c r="HCK311" s="138"/>
      <c r="HCL311" s="138"/>
      <c r="HCM311" s="138"/>
      <c r="HCN311" s="138"/>
      <c r="HCO311" s="138"/>
      <c r="HCP311" s="138"/>
      <c r="HCQ311" s="138"/>
      <c r="HCR311" s="138"/>
      <c r="HCS311" s="138"/>
      <c r="HCT311" s="138"/>
      <c r="HCU311" s="138"/>
      <c r="HCV311" s="138"/>
      <c r="HCW311" s="138"/>
      <c r="HCX311" s="138"/>
      <c r="HCY311" s="138"/>
      <c r="HCZ311" s="138"/>
      <c r="HDA311" s="138"/>
      <c r="HDB311" s="138"/>
      <c r="HDC311" s="138"/>
      <c r="HDD311" s="138"/>
      <c r="HDE311" s="138"/>
      <c r="HDF311" s="138"/>
      <c r="HDG311" s="138"/>
      <c r="HDH311" s="138"/>
      <c r="HDI311" s="138"/>
      <c r="HDJ311" s="138"/>
      <c r="HDK311" s="138"/>
      <c r="HDL311" s="138"/>
      <c r="HDM311" s="138"/>
      <c r="HDN311" s="138"/>
      <c r="HDO311" s="138"/>
      <c r="HDP311" s="138"/>
      <c r="HDQ311" s="138"/>
      <c r="HDR311" s="138"/>
      <c r="HDS311" s="138"/>
      <c r="HDT311" s="138"/>
      <c r="HDU311" s="138"/>
      <c r="HDV311" s="138"/>
      <c r="HDW311" s="138"/>
      <c r="HDX311" s="138"/>
      <c r="HDY311" s="138"/>
      <c r="HDZ311" s="138"/>
      <c r="HEA311" s="138"/>
      <c r="HEB311" s="138"/>
      <c r="HEC311" s="138"/>
      <c r="HED311" s="138"/>
      <c r="HEE311" s="138"/>
      <c r="HEF311" s="138"/>
      <c r="HEG311" s="138"/>
      <c r="HEH311" s="138"/>
      <c r="HEI311" s="138"/>
      <c r="HEJ311" s="138"/>
      <c r="HEK311" s="138"/>
      <c r="HEL311" s="138"/>
      <c r="HEM311" s="138"/>
      <c r="HEN311" s="138"/>
      <c r="HEO311" s="138"/>
      <c r="HEP311" s="138"/>
      <c r="HEQ311" s="138"/>
      <c r="HER311" s="138"/>
      <c r="HES311" s="138"/>
      <c r="HET311" s="138"/>
      <c r="HEU311" s="138"/>
      <c r="HEV311" s="138"/>
      <c r="HEW311" s="138"/>
      <c r="HEX311" s="138"/>
      <c r="HEY311" s="138"/>
      <c r="HEZ311" s="138"/>
      <c r="HFA311" s="138"/>
      <c r="HFB311" s="138"/>
      <c r="HFC311" s="138"/>
      <c r="HFD311" s="138"/>
      <c r="HFE311" s="138"/>
      <c r="HFF311" s="138"/>
      <c r="HFG311" s="138"/>
      <c r="HFH311" s="138"/>
      <c r="HFI311" s="138"/>
      <c r="HFJ311" s="138"/>
      <c r="HFK311" s="138"/>
      <c r="HFL311" s="138"/>
      <c r="HFM311" s="138"/>
      <c r="HFN311" s="138"/>
      <c r="HFO311" s="138"/>
      <c r="HFP311" s="138"/>
      <c r="HFQ311" s="138"/>
      <c r="HFR311" s="138"/>
      <c r="HFS311" s="138"/>
      <c r="HFT311" s="138"/>
      <c r="HFU311" s="138"/>
      <c r="HFV311" s="138"/>
      <c r="HFW311" s="138"/>
      <c r="HFX311" s="138"/>
      <c r="HFY311" s="138"/>
      <c r="HFZ311" s="138"/>
      <c r="HGA311" s="138"/>
      <c r="HGB311" s="138"/>
      <c r="HGC311" s="138"/>
      <c r="HGD311" s="138"/>
      <c r="HGE311" s="138"/>
      <c r="HGF311" s="138"/>
      <c r="HGG311" s="138"/>
      <c r="HGH311" s="138"/>
      <c r="HGI311" s="138"/>
      <c r="HGJ311" s="138"/>
      <c r="HGK311" s="138"/>
      <c r="HGL311" s="138"/>
      <c r="HGM311" s="138"/>
      <c r="HGN311" s="138"/>
      <c r="HGO311" s="138"/>
      <c r="HGP311" s="138"/>
      <c r="HGQ311" s="138"/>
      <c r="HGR311" s="138"/>
      <c r="HGS311" s="138"/>
      <c r="HGT311" s="138"/>
      <c r="HGU311" s="138"/>
      <c r="HGV311" s="138"/>
      <c r="HGW311" s="138"/>
      <c r="HGX311" s="138"/>
      <c r="HGY311" s="138"/>
      <c r="HGZ311" s="138"/>
      <c r="HHA311" s="138"/>
      <c r="HHB311" s="138"/>
      <c r="HHC311" s="138"/>
      <c r="HHD311" s="138"/>
      <c r="HHE311" s="138"/>
      <c r="HHF311" s="138"/>
      <c r="HHG311" s="138"/>
      <c r="HHH311" s="138"/>
      <c r="HHI311" s="138"/>
      <c r="HHJ311" s="138"/>
      <c r="HHK311" s="138"/>
      <c r="HHL311" s="138"/>
      <c r="HHM311" s="138"/>
      <c r="HHN311" s="138"/>
      <c r="HHO311" s="138"/>
      <c r="HHP311" s="138"/>
      <c r="HHQ311" s="138"/>
      <c r="HHR311" s="138"/>
      <c r="HHS311" s="138"/>
      <c r="HHT311" s="138"/>
      <c r="HHU311" s="138"/>
      <c r="HHV311" s="138"/>
      <c r="HHW311" s="138"/>
      <c r="HHX311" s="138"/>
      <c r="HHY311" s="138"/>
      <c r="HHZ311" s="138"/>
      <c r="HIA311" s="138"/>
      <c r="HIB311" s="138"/>
      <c r="HIC311" s="138"/>
      <c r="HID311" s="138"/>
      <c r="HIE311" s="138"/>
      <c r="HIF311" s="138"/>
      <c r="HIG311" s="138"/>
      <c r="HIH311" s="138"/>
      <c r="HII311" s="138"/>
      <c r="HIJ311" s="138"/>
      <c r="HIK311" s="138"/>
      <c r="HIL311" s="138"/>
      <c r="HIM311" s="138"/>
      <c r="HIN311" s="138"/>
      <c r="HIO311" s="138"/>
      <c r="HIP311" s="138"/>
      <c r="HIQ311" s="138"/>
      <c r="HIR311" s="138"/>
      <c r="HIS311" s="138"/>
      <c r="HIT311" s="138"/>
      <c r="HIU311" s="138"/>
      <c r="HIV311" s="138"/>
      <c r="HIW311" s="138"/>
      <c r="HIX311" s="138"/>
      <c r="HIY311" s="138"/>
      <c r="HIZ311" s="138"/>
      <c r="HJA311" s="138"/>
      <c r="HJB311" s="138"/>
      <c r="HJC311" s="138"/>
      <c r="HJD311" s="138"/>
      <c r="HJE311" s="138"/>
      <c r="HJF311" s="138"/>
      <c r="HJG311" s="138"/>
      <c r="HJH311" s="138"/>
      <c r="HJI311" s="138"/>
      <c r="HJJ311" s="138"/>
      <c r="HJK311" s="138"/>
      <c r="HJL311" s="138"/>
      <c r="HJM311" s="138"/>
      <c r="HJN311" s="138"/>
      <c r="HJO311" s="138"/>
      <c r="HJP311" s="138"/>
      <c r="HJQ311" s="138"/>
      <c r="HJR311" s="138"/>
      <c r="HJS311" s="138"/>
      <c r="HJT311" s="138"/>
      <c r="HJU311" s="138"/>
      <c r="HJV311" s="138"/>
      <c r="HJW311" s="138"/>
      <c r="HJX311" s="138"/>
      <c r="HJY311" s="138"/>
      <c r="HJZ311" s="138"/>
      <c r="HKA311" s="138"/>
      <c r="HKB311" s="138"/>
      <c r="HKC311" s="138"/>
      <c r="HKD311" s="138"/>
      <c r="HKE311" s="138"/>
      <c r="HKF311" s="138"/>
      <c r="HKG311" s="138"/>
      <c r="HKH311" s="138"/>
      <c r="HKI311" s="138"/>
      <c r="HKJ311" s="138"/>
      <c r="HKK311" s="138"/>
      <c r="HKL311" s="138"/>
      <c r="HKM311" s="138"/>
      <c r="HKN311" s="138"/>
      <c r="HKO311" s="138"/>
      <c r="HKP311" s="138"/>
      <c r="HKQ311" s="138"/>
      <c r="HKR311" s="138"/>
      <c r="HKS311" s="138"/>
      <c r="HKT311" s="138"/>
      <c r="HKU311" s="138"/>
      <c r="HKV311" s="138"/>
      <c r="HKW311" s="138"/>
      <c r="HKX311" s="138"/>
      <c r="HKY311" s="138"/>
      <c r="HKZ311" s="138"/>
      <c r="HLA311" s="138"/>
      <c r="HLB311" s="138"/>
      <c r="HLC311" s="138"/>
      <c r="HLD311" s="138"/>
      <c r="HLE311" s="138"/>
      <c r="HLF311" s="138"/>
      <c r="HLG311" s="138"/>
      <c r="HLH311" s="138"/>
      <c r="HLI311" s="138"/>
      <c r="HLJ311" s="138"/>
      <c r="HLK311" s="138"/>
      <c r="HLL311" s="138"/>
      <c r="HLM311" s="138"/>
      <c r="HLN311" s="138"/>
      <c r="HLO311" s="138"/>
      <c r="HLP311" s="138"/>
      <c r="HLQ311" s="138"/>
      <c r="HLR311" s="138"/>
      <c r="HLS311" s="138"/>
      <c r="HLT311" s="138"/>
      <c r="HLU311" s="138"/>
      <c r="HLV311" s="138"/>
      <c r="HLW311" s="138"/>
      <c r="HLX311" s="138"/>
      <c r="HLY311" s="138"/>
      <c r="HLZ311" s="138"/>
      <c r="HMA311" s="138"/>
      <c r="HMB311" s="138"/>
      <c r="HMC311" s="138"/>
      <c r="HMD311" s="138"/>
      <c r="HME311" s="138"/>
      <c r="HMF311" s="138"/>
      <c r="HMG311" s="138"/>
      <c r="HMH311" s="138"/>
      <c r="HMI311" s="138"/>
      <c r="HMJ311" s="138"/>
      <c r="HMK311" s="138"/>
      <c r="HML311" s="138"/>
      <c r="HMM311" s="138"/>
      <c r="HMN311" s="138"/>
      <c r="HMO311" s="138"/>
      <c r="HMP311" s="138"/>
      <c r="HMQ311" s="138"/>
      <c r="HMR311" s="138"/>
      <c r="HMS311" s="138"/>
      <c r="HMT311" s="138"/>
      <c r="HMU311" s="138"/>
      <c r="HMV311" s="138"/>
      <c r="HMW311" s="138"/>
      <c r="HMX311" s="138"/>
      <c r="HMY311" s="138"/>
      <c r="HMZ311" s="138"/>
      <c r="HNA311" s="138"/>
      <c r="HNB311" s="138"/>
      <c r="HNC311" s="138"/>
      <c r="HND311" s="138"/>
      <c r="HNE311" s="138"/>
      <c r="HNF311" s="138"/>
      <c r="HNG311" s="138"/>
      <c r="HNH311" s="138"/>
      <c r="HNI311" s="138"/>
      <c r="HNJ311" s="138"/>
      <c r="HNK311" s="138"/>
      <c r="HNL311" s="138"/>
      <c r="HNM311" s="138"/>
      <c r="HNN311" s="138"/>
      <c r="HNO311" s="138"/>
      <c r="HNP311" s="138"/>
      <c r="HNQ311" s="138"/>
      <c r="HNR311" s="138"/>
      <c r="HNS311" s="138"/>
      <c r="HNT311" s="138"/>
      <c r="HNU311" s="138"/>
      <c r="HNV311" s="138"/>
      <c r="HNW311" s="138"/>
      <c r="HNX311" s="138"/>
      <c r="HNY311" s="138"/>
      <c r="HNZ311" s="138"/>
      <c r="HOA311" s="138"/>
      <c r="HOB311" s="138"/>
      <c r="HOC311" s="138"/>
      <c r="HOD311" s="138"/>
      <c r="HOE311" s="138"/>
      <c r="HOF311" s="138"/>
      <c r="HOG311" s="138"/>
      <c r="HOH311" s="138"/>
      <c r="HOI311" s="138"/>
      <c r="HOJ311" s="138"/>
      <c r="HOK311" s="138"/>
      <c r="HOL311" s="138"/>
      <c r="HOM311" s="138"/>
      <c r="HON311" s="138"/>
      <c r="HOO311" s="138"/>
      <c r="HOP311" s="138"/>
      <c r="HOQ311" s="138"/>
      <c r="HOR311" s="138"/>
      <c r="HOS311" s="138"/>
      <c r="HOT311" s="138"/>
      <c r="HOU311" s="138"/>
      <c r="HOV311" s="138"/>
      <c r="HOW311" s="138"/>
      <c r="HOX311" s="138"/>
      <c r="HOY311" s="138"/>
      <c r="HOZ311" s="138"/>
      <c r="HPA311" s="138"/>
      <c r="HPB311" s="138"/>
      <c r="HPC311" s="138"/>
      <c r="HPD311" s="138"/>
      <c r="HPE311" s="138"/>
      <c r="HPF311" s="138"/>
      <c r="HPG311" s="138"/>
      <c r="HPH311" s="138"/>
      <c r="HPI311" s="138"/>
      <c r="HPJ311" s="138"/>
      <c r="HPK311" s="138"/>
      <c r="HPL311" s="138"/>
      <c r="HPM311" s="138"/>
      <c r="HPN311" s="138"/>
      <c r="HPO311" s="138"/>
      <c r="HPP311" s="138"/>
      <c r="HPQ311" s="138"/>
      <c r="HPR311" s="138"/>
      <c r="HPS311" s="138"/>
      <c r="HPT311" s="138"/>
      <c r="HPU311" s="138"/>
      <c r="HPV311" s="138"/>
      <c r="HPW311" s="138"/>
      <c r="HPX311" s="138"/>
      <c r="HPY311" s="138"/>
      <c r="HPZ311" s="138"/>
      <c r="HQA311" s="138"/>
      <c r="HQB311" s="138"/>
      <c r="HQC311" s="138"/>
      <c r="HQD311" s="138"/>
      <c r="HQE311" s="138"/>
      <c r="HQF311" s="138"/>
      <c r="HQG311" s="138"/>
      <c r="HQH311" s="138"/>
      <c r="HQI311" s="138"/>
      <c r="HQJ311" s="138"/>
      <c r="HQK311" s="138"/>
      <c r="HQL311" s="138"/>
      <c r="HQM311" s="138"/>
      <c r="HQN311" s="138"/>
      <c r="HQO311" s="138"/>
      <c r="HQP311" s="138"/>
      <c r="HQQ311" s="138"/>
      <c r="HQR311" s="138"/>
      <c r="HQS311" s="138"/>
      <c r="HQT311" s="138"/>
      <c r="HQU311" s="138"/>
      <c r="HQV311" s="138"/>
      <c r="HQW311" s="138"/>
      <c r="HQX311" s="138"/>
      <c r="HQY311" s="138"/>
      <c r="HQZ311" s="138"/>
      <c r="HRA311" s="138"/>
      <c r="HRB311" s="138"/>
      <c r="HRC311" s="138"/>
      <c r="HRD311" s="138"/>
      <c r="HRE311" s="138"/>
      <c r="HRF311" s="138"/>
      <c r="HRG311" s="138"/>
      <c r="HRH311" s="138"/>
      <c r="HRI311" s="138"/>
      <c r="HRJ311" s="138"/>
      <c r="HRK311" s="138"/>
      <c r="HRL311" s="138"/>
      <c r="HRM311" s="138"/>
      <c r="HRN311" s="138"/>
      <c r="HRO311" s="138"/>
      <c r="HRP311" s="138"/>
      <c r="HRQ311" s="138"/>
      <c r="HRR311" s="138"/>
      <c r="HRS311" s="138"/>
      <c r="HRT311" s="138"/>
      <c r="HRU311" s="138"/>
      <c r="HRV311" s="138"/>
      <c r="HRW311" s="138"/>
      <c r="HRX311" s="138"/>
      <c r="HRY311" s="138"/>
      <c r="HRZ311" s="138"/>
      <c r="HSA311" s="138"/>
      <c r="HSB311" s="138"/>
      <c r="HSC311" s="138"/>
      <c r="HSD311" s="138"/>
      <c r="HSE311" s="138"/>
      <c r="HSF311" s="138"/>
      <c r="HSG311" s="138"/>
      <c r="HSH311" s="138"/>
      <c r="HSI311" s="138"/>
      <c r="HSJ311" s="138"/>
      <c r="HSK311" s="138"/>
      <c r="HSL311" s="138"/>
      <c r="HSM311" s="138"/>
      <c r="HSN311" s="138"/>
      <c r="HSO311" s="138"/>
      <c r="HSP311" s="138"/>
      <c r="HSQ311" s="138"/>
      <c r="HSR311" s="138"/>
      <c r="HSS311" s="138"/>
      <c r="HST311" s="138"/>
      <c r="HSU311" s="138"/>
      <c r="HSV311" s="138"/>
      <c r="HSW311" s="138"/>
      <c r="HSX311" s="138"/>
      <c r="HSY311" s="138"/>
      <c r="HSZ311" s="138"/>
      <c r="HTA311" s="138"/>
      <c r="HTB311" s="138"/>
      <c r="HTC311" s="138"/>
      <c r="HTD311" s="138"/>
      <c r="HTE311" s="138"/>
      <c r="HTF311" s="138"/>
      <c r="HTG311" s="138"/>
      <c r="HTH311" s="138"/>
      <c r="HTI311" s="138"/>
      <c r="HTJ311" s="138"/>
      <c r="HTK311" s="138"/>
      <c r="HTL311" s="138"/>
      <c r="HTM311" s="138"/>
      <c r="HTN311" s="138"/>
      <c r="HTO311" s="138"/>
      <c r="HTP311" s="138"/>
      <c r="HTQ311" s="138"/>
      <c r="HTR311" s="138"/>
      <c r="HTS311" s="138"/>
      <c r="HTT311" s="138"/>
      <c r="HTU311" s="138"/>
      <c r="HTV311" s="138"/>
      <c r="HTW311" s="138"/>
      <c r="HTX311" s="138"/>
      <c r="HTY311" s="138"/>
      <c r="HTZ311" s="138"/>
      <c r="HUA311" s="138"/>
      <c r="HUB311" s="138"/>
      <c r="HUC311" s="138"/>
      <c r="HUD311" s="138"/>
      <c r="HUE311" s="138"/>
      <c r="HUF311" s="138"/>
      <c r="HUG311" s="138"/>
      <c r="HUH311" s="138"/>
      <c r="HUI311" s="138"/>
      <c r="HUJ311" s="138"/>
      <c r="HUK311" s="138"/>
      <c r="HUL311" s="138"/>
      <c r="HUM311" s="138"/>
      <c r="HUN311" s="138"/>
      <c r="HUO311" s="138"/>
      <c r="HUP311" s="138"/>
      <c r="HUQ311" s="138"/>
      <c r="HUR311" s="138"/>
      <c r="HUS311" s="138"/>
      <c r="HUT311" s="138"/>
      <c r="HUU311" s="138"/>
      <c r="HUV311" s="138"/>
      <c r="HUW311" s="138"/>
      <c r="HUX311" s="138"/>
      <c r="HUY311" s="138"/>
      <c r="HUZ311" s="138"/>
      <c r="HVA311" s="138"/>
      <c r="HVB311" s="138"/>
      <c r="HVC311" s="138"/>
      <c r="HVD311" s="138"/>
      <c r="HVE311" s="138"/>
      <c r="HVF311" s="138"/>
      <c r="HVG311" s="138"/>
      <c r="HVH311" s="138"/>
      <c r="HVI311" s="138"/>
      <c r="HVJ311" s="138"/>
      <c r="HVK311" s="138"/>
      <c r="HVL311" s="138"/>
      <c r="HVM311" s="138"/>
      <c r="HVN311" s="138"/>
      <c r="HVO311" s="138"/>
      <c r="HVP311" s="138"/>
      <c r="HVQ311" s="138"/>
      <c r="HVR311" s="138"/>
      <c r="HVS311" s="138"/>
      <c r="HVT311" s="138"/>
      <c r="HVU311" s="138"/>
      <c r="HVV311" s="138"/>
      <c r="HVW311" s="138"/>
      <c r="HVX311" s="138"/>
      <c r="HVY311" s="138"/>
      <c r="HVZ311" s="138"/>
      <c r="HWA311" s="138"/>
      <c r="HWB311" s="138"/>
      <c r="HWC311" s="138"/>
      <c r="HWD311" s="138"/>
      <c r="HWE311" s="138"/>
      <c r="HWF311" s="138"/>
      <c r="HWG311" s="138"/>
      <c r="HWH311" s="138"/>
      <c r="HWI311" s="138"/>
      <c r="HWJ311" s="138"/>
      <c r="HWK311" s="138"/>
      <c r="HWL311" s="138"/>
      <c r="HWM311" s="138"/>
      <c r="HWN311" s="138"/>
      <c r="HWO311" s="138"/>
      <c r="HWP311" s="138"/>
      <c r="HWQ311" s="138"/>
      <c r="HWR311" s="138"/>
      <c r="HWS311" s="138"/>
      <c r="HWT311" s="138"/>
      <c r="HWU311" s="138"/>
      <c r="HWV311" s="138"/>
      <c r="HWW311" s="138"/>
      <c r="HWX311" s="138"/>
      <c r="HWY311" s="138"/>
      <c r="HWZ311" s="138"/>
      <c r="HXA311" s="138"/>
      <c r="HXB311" s="138"/>
      <c r="HXC311" s="138"/>
      <c r="HXD311" s="138"/>
      <c r="HXE311" s="138"/>
      <c r="HXF311" s="138"/>
      <c r="HXG311" s="138"/>
      <c r="HXH311" s="138"/>
      <c r="HXI311" s="138"/>
      <c r="HXJ311" s="138"/>
      <c r="HXK311" s="138"/>
      <c r="HXL311" s="138"/>
      <c r="HXM311" s="138"/>
      <c r="HXN311" s="138"/>
      <c r="HXO311" s="138"/>
      <c r="HXP311" s="138"/>
      <c r="HXQ311" s="138"/>
      <c r="HXR311" s="138"/>
      <c r="HXS311" s="138"/>
      <c r="HXT311" s="138"/>
      <c r="HXU311" s="138"/>
      <c r="HXV311" s="138"/>
      <c r="HXW311" s="138"/>
      <c r="HXX311" s="138"/>
      <c r="HXY311" s="138"/>
      <c r="HXZ311" s="138"/>
      <c r="HYA311" s="138"/>
      <c r="HYB311" s="138"/>
      <c r="HYC311" s="138"/>
      <c r="HYD311" s="138"/>
      <c r="HYE311" s="138"/>
      <c r="HYF311" s="138"/>
      <c r="HYG311" s="138"/>
      <c r="HYH311" s="138"/>
      <c r="HYI311" s="138"/>
      <c r="HYJ311" s="138"/>
      <c r="HYK311" s="138"/>
      <c r="HYL311" s="138"/>
      <c r="HYM311" s="138"/>
      <c r="HYN311" s="138"/>
      <c r="HYO311" s="138"/>
      <c r="HYP311" s="138"/>
      <c r="HYQ311" s="138"/>
      <c r="HYR311" s="138"/>
      <c r="HYS311" s="138"/>
      <c r="HYT311" s="138"/>
      <c r="HYU311" s="138"/>
      <c r="HYV311" s="138"/>
      <c r="HYW311" s="138"/>
      <c r="HYX311" s="138"/>
      <c r="HYY311" s="138"/>
      <c r="HYZ311" s="138"/>
      <c r="HZA311" s="138"/>
      <c r="HZB311" s="138"/>
      <c r="HZC311" s="138"/>
      <c r="HZD311" s="138"/>
      <c r="HZE311" s="138"/>
      <c r="HZF311" s="138"/>
      <c r="HZG311" s="138"/>
      <c r="HZH311" s="138"/>
      <c r="HZI311" s="138"/>
      <c r="HZJ311" s="138"/>
      <c r="HZK311" s="138"/>
      <c r="HZL311" s="138"/>
      <c r="HZM311" s="138"/>
      <c r="HZN311" s="138"/>
      <c r="HZO311" s="138"/>
      <c r="HZP311" s="138"/>
      <c r="HZQ311" s="138"/>
      <c r="HZR311" s="138"/>
      <c r="HZS311" s="138"/>
      <c r="HZT311" s="138"/>
      <c r="HZU311" s="138"/>
      <c r="HZV311" s="138"/>
      <c r="HZW311" s="138"/>
      <c r="HZX311" s="138"/>
      <c r="HZY311" s="138"/>
      <c r="HZZ311" s="138"/>
      <c r="IAA311" s="138"/>
      <c r="IAB311" s="138"/>
      <c r="IAC311" s="138"/>
      <c r="IAD311" s="138"/>
      <c r="IAE311" s="138"/>
      <c r="IAF311" s="138"/>
      <c r="IAG311" s="138"/>
      <c r="IAH311" s="138"/>
      <c r="IAI311" s="138"/>
      <c r="IAJ311" s="138"/>
      <c r="IAK311" s="138"/>
      <c r="IAL311" s="138"/>
      <c r="IAM311" s="138"/>
      <c r="IAN311" s="138"/>
      <c r="IAO311" s="138"/>
      <c r="IAP311" s="138"/>
      <c r="IAQ311" s="138"/>
      <c r="IAR311" s="138"/>
      <c r="IAS311" s="138"/>
      <c r="IAT311" s="138"/>
      <c r="IAU311" s="138"/>
      <c r="IAV311" s="138"/>
      <c r="IAW311" s="138"/>
      <c r="IAX311" s="138"/>
      <c r="IAY311" s="138"/>
      <c r="IAZ311" s="138"/>
      <c r="IBA311" s="138"/>
      <c r="IBB311" s="138"/>
      <c r="IBC311" s="138"/>
      <c r="IBD311" s="138"/>
      <c r="IBE311" s="138"/>
      <c r="IBF311" s="138"/>
      <c r="IBG311" s="138"/>
      <c r="IBH311" s="138"/>
      <c r="IBI311" s="138"/>
      <c r="IBJ311" s="138"/>
      <c r="IBK311" s="138"/>
      <c r="IBL311" s="138"/>
      <c r="IBM311" s="138"/>
      <c r="IBN311" s="138"/>
      <c r="IBO311" s="138"/>
      <c r="IBP311" s="138"/>
      <c r="IBQ311" s="138"/>
      <c r="IBR311" s="138"/>
      <c r="IBS311" s="138"/>
      <c r="IBT311" s="138"/>
      <c r="IBU311" s="138"/>
      <c r="IBV311" s="138"/>
      <c r="IBW311" s="138"/>
      <c r="IBX311" s="138"/>
      <c r="IBY311" s="138"/>
      <c r="IBZ311" s="138"/>
      <c r="ICA311" s="138"/>
      <c r="ICB311" s="138"/>
      <c r="ICC311" s="138"/>
      <c r="ICD311" s="138"/>
      <c r="ICE311" s="138"/>
      <c r="ICF311" s="138"/>
      <c r="ICG311" s="138"/>
      <c r="ICH311" s="138"/>
      <c r="ICI311" s="138"/>
      <c r="ICJ311" s="138"/>
      <c r="ICK311" s="138"/>
      <c r="ICL311" s="138"/>
      <c r="ICM311" s="138"/>
      <c r="ICN311" s="138"/>
      <c r="ICO311" s="138"/>
      <c r="ICP311" s="138"/>
      <c r="ICQ311" s="138"/>
      <c r="ICR311" s="138"/>
      <c r="ICS311" s="138"/>
      <c r="ICT311" s="138"/>
      <c r="ICU311" s="138"/>
      <c r="ICV311" s="138"/>
      <c r="ICW311" s="138"/>
      <c r="ICX311" s="138"/>
      <c r="ICY311" s="138"/>
      <c r="ICZ311" s="138"/>
      <c r="IDA311" s="138"/>
      <c r="IDB311" s="138"/>
      <c r="IDC311" s="138"/>
      <c r="IDD311" s="138"/>
      <c r="IDE311" s="138"/>
      <c r="IDF311" s="138"/>
      <c r="IDG311" s="138"/>
      <c r="IDH311" s="138"/>
      <c r="IDI311" s="138"/>
      <c r="IDJ311" s="138"/>
      <c r="IDK311" s="138"/>
      <c r="IDL311" s="138"/>
      <c r="IDM311" s="138"/>
      <c r="IDN311" s="138"/>
      <c r="IDO311" s="138"/>
      <c r="IDP311" s="138"/>
      <c r="IDQ311" s="138"/>
      <c r="IDR311" s="138"/>
      <c r="IDS311" s="138"/>
      <c r="IDT311" s="138"/>
      <c r="IDU311" s="138"/>
      <c r="IDV311" s="138"/>
      <c r="IDW311" s="138"/>
      <c r="IDX311" s="138"/>
      <c r="IDY311" s="138"/>
      <c r="IDZ311" s="138"/>
      <c r="IEA311" s="138"/>
      <c r="IEB311" s="138"/>
      <c r="IEC311" s="138"/>
      <c r="IED311" s="138"/>
      <c r="IEE311" s="138"/>
      <c r="IEF311" s="138"/>
      <c r="IEG311" s="138"/>
      <c r="IEH311" s="138"/>
      <c r="IEI311" s="138"/>
      <c r="IEJ311" s="138"/>
      <c r="IEK311" s="138"/>
      <c r="IEL311" s="138"/>
      <c r="IEM311" s="138"/>
      <c r="IEN311" s="138"/>
      <c r="IEO311" s="138"/>
      <c r="IEP311" s="138"/>
      <c r="IEQ311" s="138"/>
      <c r="IER311" s="138"/>
      <c r="IES311" s="138"/>
      <c r="IET311" s="138"/>
      <c r="IEU311" s="138"/>
      <c r="IEV311" s="138"/>
      <c r="IEW311" s="138"/>
      <c r="IEX311" s="138"/>
      <c r="IEY311" s="138"/>
      <c r="IEZ311" s="138"/>
      <c r="IFA311" s="138"/>
      <c r="IFB311" s="138"/>
      <c r="IFC311" s="138"/>
      <c r="IFD311" s="138"/>
      <c r="IFE311" s="138"/>
      <c r="IFF311" s="138"/>
      <c r="IFG311" s="138"/>
      <c r="IFH311" s="138"/>
      <c r="IFI311" s="138"/>
      <c r="IFJ311" s="138"/>
      <c r="IFK311" s="138"/>
      <c r="IFL311" s="138"/>
      <c r="IFM311" s="138"/>
      <c r="IFN311" s="138"/>
      <c r="IFO311" s="138"/>
      <c r="IFP311" s="138"/>
      <c r="IFQ311" s="138"/>
      <c r="IFR311" s="138"/>
      <c r="IFS311" s="138"/>
      <c r="IFT311" s="138"/>
      <c r="IFU311" s="138"/>
      <c r="IFV311" s="138"/>
      <c r="IFW311" s="138"/>
      <c r="IFX311" s="138"/>
      <c r="IFY311" s="138"/>
      <c r="IFZ311" s="138"/>
      <c r="IGA311" s="138"/>
      <c r="IGB311" s="138"/>
      <c r="IGC311" s="138"/>
      <c r="IGD311" s="138"/>
      <c r="IGE311" s="138"/>
      <c r="IGF311" s="138"/>
      <c r="IGG311" s="138"/>
      <c r="IGH311" s="138"/>
      <c r="IGI311" s="138"/>
      <c r="IGJ311" s="138"/>
      <c r="IGK311" s="138"/>
      <c r="IGL311" s="138"/>
      <c r="IGM311" s="138"/>
      <c r="IGN311" s="138"/>
      <c r="IGO311" s="138"/>
      <c r="IGP311" s="138"/>
      <c r="IGQ311" s="138"/>
      <c r="IGR311" s="138"/>
      <c r="IGS311" s="138"/>
      <c r="IGT311" s="138"/>
      <c r="IGU311" s="138"/>
      <c r="IGV311" s="138"/>
      <c r="IGW311" s="138"/>
      <c r="IGX311" s="138"/>
      <c r="IGY311" s="138"/>
      <c r="IGZ311" s="138"/>
      <c r="IHA311" s="138"/>
      <c r="IHB311" s="138"/>
      <c r="IHC311" s="138"/>
      <c r="IHD311" s="138"/>
      <c r="IHE311" s="138"/>
      <c r="IHF311" s="138"/>
      <c r="IHG311" s="138"/>
      <c r="IHH311" s="138"/>
      <c r="IHI311" s="138"/>
      <c r="IHJ311" s="138"/>
      <c r="IHK311" s="138"/>
      <c r="IHL311" s="138"/>
      <c r="IHM311" s="138"/>
      <c r="IHN311" s="138"/>
      <c r="IHO311" s="138"/>
      <c r="IHP311" s="138"/>
      <c r="IHQ311" s="138"/>
      <c r="IHR311" s="138"/>
      <c r="IHS311" s="138"/>
      <c r="IHT311" s="138"/>
      <c r="IHU311" s="138"/>
      <c r="IHV311" s="138"/>
      <c r="IHW311" s="138"/>
      <c r="IHX311" s="138"/>
      <c r="IHY311" s="138"/>
      <c r="IHZ311" s="138"/>
      <c r="IIA311" s="138"/>
      <c r="IIB311" s="138"/>
      <c r="IIC311" s="138"/>
      <c r="IID311" s="138"/>
      <c r="IIE311" s="138"/>
      <c r="IIF311" s="138"/>
      <c r="IIG311" s="138"/>
      <c r="IIH311" s="138"/>
      <c r="III311" s="138"/>
      <c r="IIJ311" s="138"/>
      <c r="IIK311" s="138"/>
      <c r="IIL311" s="138"/>
      <c r="IIM311" s="138"/>
      <c r="IIN311" s="138"/>
      <c r="IIO311" s="138"/>
      <c r="IIP311" s="138"/>
      <c r="IIQ311" s="138"/>
      <c r="IIR311" s="138"/>
      <c r="IIS311" s="138"/>
      <c r="IIT311" s="138"/>
      <c r="IIU311" s="138"/>
      <c r="IIV311" s="138"/>
      <c r="IIW311" s="138"/>
      <c r="IIX311" s="138"/>
      <c r="IIY311" s="138"/>
      <c r="IIZ311" s="138"/>
      <c r="IJA311" s="138"/>
      <c r="IJB311" s="138"/>
      <c r="IJC311" s="138"/>
      <c r="IJD311" s="138"/>
      <c r="IJE311" s="138"/>
      <c r="IJF311" s="138"/>
      <c r="IJG311" s="138"/>
      <c r="IJH311" s="138"/>
      <c r="IJI311" s="138"/>
      <c r="IJJ311" s="138"/>
      <c r="IJK311" s="138"/>
      <c r="IJL311" s="138"/>
      <c r="IJM311" s="138"/>
      <c r="IJN311" s="138"/>
      <c r="IJO311" s="138"/>
      <c r="IJP311" s="138"/>
      <c r="IJQ311" s="138"/>
      <c r="IJR311" s="138"/>
      <c r="IJS311" s="138"/>
      <c r="IJT311" s="138"/>
      <c r="IJU311" s="138"/>
      <c r="IJV311" s="138"/>
      <c r="IJW311" s="138"/>
      <c r="IJX311" s="138"/>
      <c r="IJY311" s="138"/>
      <c r="IJZ311" s="138"/>
      <c r="IKA311" s="138"/>
      <c r="IKB311" s="138"/>
      <c r="IKC311" s="138"/>
      <c r="IKD311" s="138"/>
      <c r="IKE311" s="138"/>
      <c r="IKF311" s="138"/>
      <c r="IKG311" s="138"/>
      <c r="IKH311" s="138"/>
      <c r="IKI311" s="138"/>
      <c r="IKJ311" s="138"/>
      <c r="IKK311" s="138"/>
      <c r="IKL311" s="138"/>
      <c r="IKM311" s="138"/>
      <c r="IKN311" s="138"/>
      <c r="IKO311" s="138"/>
      <c r="IKP311" s="138"/>
      <c r="IKQ311" s="138"/>
      <c r="IKR311" s="138"/>
      <c r="IKS311" s="138"/>
      <c r="IKT311" s="138"/>
      <c r="IKU311" s="138"/>
      <c r="IKV311" s="138"/>
      <c r="IKW311" s="138"/>
      <c r="IKX311" s="138"/>
      <c r="IKY311" s="138"/>
      <c r="IKZ311" s="138"/>
      <c r="ILA311" s="138"/>
      <c r="ILB311" s="138"/>
      <c r="ILC311" s="138"/>
      <c r="ILD311" s="138"/>
      <c r="ILE311" s="138"/>
      <c r="ILF311" s="138"/>
      <c r="ILG311" s="138"/>
      <c r="ILH311" s="138"/>
      <c r="ILI311" s="138"/>
      <c r="ILJ311" s="138"/>
      <c r="ILK311" s="138"/>
      <c r="ILL311" s="138"/>
      <c r="ILM311" s="138"/>
      <c r="ILN311" s="138"/>
      <c r="ILO311" s="138"/>
      <c r="ILP311" s="138"/>
      <c r="ILQ311" s="138"/>
      <c r="ILR311" s="138"/>
      <c r="ILS311" s="138"/>
      <c r="ILT311" s="138"/>
      <c r="ILU311" s="138"/>
      <c r="ILV311" s="138"/>
      <c r="ILW311" s="138"/>
      <c r="ILX311" s="138"/>
      <c r="ILY311" s="138"/>
      <c r="ILZ311" s="138"/>
      <c r="IMA311" s="138"/>
      <c r="IMB311" s="138"/>
      <c r="IMC311" s="138"/>
      <c r="IMD311" s="138"/>
      <c r="IME311" s="138"/>
      <c r="IMF311" s="138"/>
      <c r="IMG311" s="138"/>
      <c r="IMH311" s="138"/>
      <c r="IMI311" s="138"/>
      <c r="IMJ311" s="138"/>
      <c r="IMK311" s="138"/>
      <c r="IML311" s="138"/>
      <c r="IMM311" s="138"/>
      <c r="IMN311" s="138"/>
      <c r="IMO311" s="138"/>
      <c r="IMP311" s="138"/>
      <c r="IMQ311" s="138"/>
      <c r="IMR311" s="138"/>
      <c r="IMS311" s="138"/>
      <c r="IMT311" s="138"/>
      <c r="IMU311" s="138"/>
      <c r="IMV311" s="138"/>
      <c r="IMW311" s="138"/>
      <c r="IMX311" s="138"/>
      <c r="IMY311" s="138"/>
      <c r="IMZ311" s="138"/>
      <c r="INA311" s="138"/>
      <c r="INB311" s="138"/>
      <c r="INC311" s="138"/>
      <c r="IND311" s="138"/>
      <c r="INE311" s="138"/>
      <c r="INF311" s="138"/>
      <c r="ING311" s="138"/>
      <c r="INH311" s="138"/>
      <c r="INI311" s="138"/>
      <c r="INJ311" s="138"/>
      <c r="INK311" s="138"/>
      <c r="INL311" s="138"/>
      <c r="INM311" s="138"/>
      <c r="INN311" s="138"/>
      <c r="INO311" s="138"/>
      <c r="INP311" s="138"/>
      <c r="INQ311" s="138"/>
      <c r="INR311" s="138"/>
      <c r="INS311" s="138"/>
      <c r="INT311" s="138"/>
      <c r="INU311" s="138"/>
      <c r="INV311" s="138"/>
      <c r="INW311" s="138"/>
      <c r="INX311" s="138"/>
      <c r="INY311" s="138"/>
      <c r="INZ311" s="138"/>
      <c r="IOA311" s="138"/>
      <c r="IOB311" s="138"/>
      <c r="IOC311" s="138"/>
      <c r="IOD311" s="138"/>
      <c r="IOE311" s="138"/>
      <c r="IOF311" s="138"/>
      <c r="IOG311" s="138"/>
      <c r="IOH311" s="138"/>
      <c r="IOI311" s="138"/>
      <c r="IOJ311" s="138"/>
      <c r="IOK311" s="138"/>
      <c r="IOL311" s="138"/>
      <c r="IOM311" s="138"/>
      <c r="ION311" s="138"/>
      <c r="IOO311" s="138"/>
      <c r="IOP311" s="138"/>
      <c r="IOQ311" s="138"/>
      <c r="IOR311" s="138"/>
      <c r="IOS311" s="138"/>
      <c r="IOT311" s="138"/>
      <c r="IOU311" s="138"/>
      <c r="IOV311" s="138"/>
      <c r="IOW311" s="138"/>
      <c r="IOX311" s="138"/>
      <c r="IOY311" s="138"/>
      <c r="IOZ311" s="138"/>
      <c r="IPA311" s="138"/>
      <c r="IPB311" s="138"/>
      <c r="IPC311" s="138"/>
      <c r="IPD311" s="138"/>
      <c r="IPE311" s="138"/>
      <c r="IPF311" s="138"/>
      <c r="IPG311" s="138"/>
      <c r="IPH311" s="138"/>
      <c r="IPI311" s="138"/>
      <c r="IPJ311" s="138"/>
      <c r="IPK311" s="138"/>
      <c r="IPL311" s="138"/>
      <c r="IPM311" s="138"/>
      <c r="IPN311" s="138"/>
      <c r="IPO311" s="138"/>
      <c r="IPP311" s="138"/>
      <c r="IPQ311" s="138"/>
      <c r="IPR311" s="138"/>
      <c r="IPS311" s="138"/>
      <c r="IPT311" s="138"/>
      <c r="IPU311" s="138"/>
      <c r="IPV311" s="138"/>
      <c r="IPW311" s="138"/>
      <c r="IPX311" s="138"/>
      <c r="IPY311" s="138"/>
      <c r="IPZ311" s="138"/>
      <c r="IQA311" s="138"/>
      <c r="IQB311" s="138"/>
      <c r="IQC311" s="138"/>
      <c r="IQD311" s="138"/>
      <c r="IQE311" s="138"/>
      <c r="IQF311" s="138"/>
      <c r="IQG311" s="138"/>
      <c r="IQH311" s="138"/>
      <c r="IQI311" s="138"/>
      <c r="IQJ311" s="138"/>
      <c r="IQK311" s="138"/>
      <c r="IQL311" s="138"/>
      <c r="IQM311" s="138"/>
      <c r="IQN311" s="138"/>
      <c r="IQO311" s="138"/>
      <c r="IQP311" s="138"/>
      <c r="IQQ311" s="138"/>
      <c r="IQR311" s="138"/>
      <c r="IQS311" s="138"/>
      <c r="IQT311" s="138"/>
      <c r="IQU311" s="138"/>
      <c r="IQV311" s="138"/>
      <c r="IQW311" s="138"/>
      <c r="IQX311" s="138"/>
      <c r="IQY311" s="138"/>
      <c r="IQZ311" s="138"/>
      <c r="IRA311" s="138"/>
      <c r="IRB311" s="138"/>
      <c r="IRC311" s="138"/>
      <c r="IRD311" s="138"/>
      <c r="IRE311" s="138"/>
      <c r="IRF311" s="138"/>
      <c r="IRG311" s="138"/>
      <c r="IRH311" s="138"/>
      <c r="IRI311" s="138"/>
      <c r="IRJ311" s="138"/>
      <c r="IRK311" s="138"/>
      <c r="IRL311" s="138"/>
      <c r="IRM311" s="138"/>
      <c r="IRN311" s="138"/>
      <c r="IRO311" s="138"/>
      <c r="IRP311" s="138"/>
      <c r="IRQ311" s="138"/>
      <c r="IRR311" s="138"/>
      <c r="IRS311" s="138"/>
      <c r="IRT311" s="138"/>
      <c r="IRU311" s="138"/>
      <c r="IRV311" s="138"/>
      <c r="IRW311" s="138"/>
      <c r="IRX311" s="138"/>
      <c r="IRY311" s="138"/>
      <c r="IRZ311" s="138"/>
      <c r="ISA311" s="138"/>
      <c r="ISB311" s="138"/>
      <c r="ISC311" s="138"/>
      <c r="ISD311" s="138"/>
      <c r="ISE311" s="138"/>
      <c r="ISF311" s="138"/>
      <c r="ISG311" s="138"/>
      <c r="ISH311" s="138"/>
      <c r="ISI311" s="138"/>
      <c r="ISJ311" s="138"/>
      <c r="ISK311" s="138"/>
      <c r="ISL311" s="138"/>
      <c r="ISM311" s="138"/>
      <c r="ISN311" s="138"/>
      <c r="ISO311" s="138"/>
      <c r="ISP311" s="138"/>
      <c r="ISQ311" s="138"/>
      <c r="ISR311" s="138"/>
      <c r="ISS311" s="138"/>
      <c r="IST311" s="138"/>
      <c r="ISU311" s="138"/>
      <c r="ISV311" s="138"/>
      <c r="ISW311" s="138"/>
      <c r="ISX311" s="138"/>
      <c r="ISY311" s="138"/>
      <c r="ISZ311" s="138"/>
      <c r="ITA311" s="138"/>
      <c r="ITB311" s="138"/>
      <c r="ITC311" s="138"/>
      <c r="ITD311" s="138"/>
      <c r="ITE311" s="138"/>
      <c r="ITF311" s="138"/>
      <c r="ITG311" s="138"/>
      <c r="ITH311" s="138"/>
      <c r="ITI311" s="138"/>
      <c r="ITJ311" s="138"/>
      <c r="ITK311" s="138"/>
      <c r="ITL311" s="138"/>
      <c r="ITM311" s="138"/>
      <c r="ITN311" s="138"/>
      <c r="ITO311" s="138"/>
      <c r="ITP311" s="138"/>
      <c r="ITQ311" s="138"/>
      <c r="ITR311" s="138"/>
      <c r="ITS311" s="138"/>
      <c r="ITT311" s="138"/>
      <c r="ITU311" s="138"/>
      <c r="ITV311" s="138"/>
      <c r="ITW311" s="138"/>
      <c r="ITX311" s="138"/>
      <c r="ITY311" s="138"/>
      <c r="ITZ311" s="138"/>
      <c r="IUA311" s="138"/>
      <c r="IUB311" s="138"/>
      <c r="IUC311" s="138"/>
      <c r="IUD311" s="138"/>
      <c r="IUE311" s="138"/>
      <c r="IUF311" s="138"/>
      <c r="IUG311" s="138"/>
      <c r="IUH311" s="138"/>
      <c r="IUI311" s="138"/>
      <c r="IUJ311" s="138"/>
      <c r="IUK311" s="138"/>
      <c r="IUL311" s="138"/>
      <c r="IUM311" s="138"/>
      <c r="IUN311" s="138"/>
      <c r="IUO311" s="138"/>
      <c r="IUP311" s="138"/>
      <c r="IUQ311" s="138"/>
      <c r="IUR311" s="138"/>
      <c r="IUS311" s="138"/>
      <c r="IUT311" s="138"/>
      <c r="IUU311" s="138"/>
      <c r="IUV311" s="138"/>
      <c r="IUW311" s="138"/>
      <c r="IUX311" s="138"/>
      <c r="IUY311" s="138"/>
      <c r="IUZ311" s="138"/>
      <c r="IVA311" s="138"/>
      <c r="IVB311" s="138"/>
      <c r="IVC311" s="138"/>
      <c r="IVD311" s="138"/>
      <c r="IVE311" s="138"/>
      <c r="IVF311" s="138"/>
      <c r="IVG311" s="138"/>
      <c r="IVH311" s="138"/>
      <c r="IVI311" s="138"/>
      <c r="IVJ311" s="138"/>
      <c r="IVK311" s="138"/>
      <c r="IVL311" s="138"/>
      <c r="IVM311" s="138"/>
      <c r="IVN311" s="138"/>
      <c r="IVO311" s="138"/>
      <c r="IVP311" s="138"/>
      <c r="IVQ311" s="138"/>
      <c r="IVR311" s="138"/>
      <c r="IVS311" s="138"/>
      <c r="IVT311" s="138"/>
      <c r="IVU311" s="138"/>
      <c r="IVV311" s="138"/>
      <c r="IVW311" s="138"/>
      <c r="IVX311" s="138"/>
      <c r="IVY311" s="138"/>
      <c r="IVZ311" s="138"/>
      <c r="IWA311" s="138"/>
      <c r="IWB311" s="138"/>
      <c r="IWC311" s="138"/>
      <c r="IWD311" s="138"/>
      <c r="IWE311" s="138"/>
      <c r="IWF311" s="138"/>
      <c r="IWG311" s="138"/>
      <c r="IWH311" s="138"/>
      <c r="IWI311" s="138"/>
      <c r="IWJ311" s="138"/>
      <c r="IWK311" s="138"/>
      <c r="IWL311" s="138"/>
      <c r="IWM311" s="138"/>
      <c r="IWN311" s="138"/>
      <c r="IWO311" s="138"/>
      <c r="IWP311" s="138"/>
      <c r="IWQ311" s="138"/>
      <c r="IWR311" s="138"/>
      <c r="IWS311" s="138"/>
      <c r="IWT311" s="138"/>
      <c r="IWU311" s="138"/>
      <c r="IWV311" s="138"/>
      <c r="IWW311" s="138"/>
      <c r="IWX311" s="138"/>
      <c r="IWY311" s="138"/>
      <c r="IWZ311" s="138"/>
      <c r="IXA311" s="138"/>
      <c r="IXB311" s="138"/>
      <c r="IXC311" s="138"/>
      <c r="IXD311" s="138"/>
      <c r="IXE311" s="138"/>
      <c r="IXF311" s="138"/>
      <c r="IXG311" s="138"/>
      <c r="IXH311" s="138"/>
      <c r="IXI311" s="138"/>
      <c r="IXJ311" s="138"/>
      <c r="IXK311" s="138"/>
      <c r="IXL311" s="138"/>
      <c r="IXM311" s="138"/>
      <c r="IXN311" s="138"/>
      <c r="IXO311" s="138"/>
      <c r="IXP311" s="138"/>
      <c r="IXQ311" s="138"/>
      <c r="IXR311" s="138"/>
      <c r="IXS311" s="138"/>
      <c r="IXT311" s="138"/>
      <c r="IXU311" s="138"/>
      <c r="IXV311" s="138"/>
      <c r="IXW311" s="138"/>
      <c r="IXX311" s="138"/>
      <c r="IXY311" s="138"/>
      <c r="IXZ311" s="138"/>
      <c r="IYA311" s="138"/>
      <c r="IYB311" s="138"/>
      <c r="IYC311" s="138"/>
      <c r="IYD311" s="138"/>
      <c r="IYE311" s="138"/>
      <c r="IYF311" s="138"/>
      <c r="IYG311" s="138"/>
      <c r="IYH311" s="138"/>
      <c r="IYI311" s="138"/>
      <c r="IYJ311" s="138"/>
      <c r="IYK311" s="138"/>
      <c r="IYL311" s="138"/>
      <c r="IYM311" s="138"/>
      <c r="IYN311" s="138"/>
      <c r="IYO311" s="138"/>
      <c r="IYP311" s="138"/>
      <c r="IYQ311" s="138"/>
      <c r="IYR311" s="138"/>
      <c r="IYS311" s="138"/>
      <c r="IYT311" s="138"/>
      <c r="IYU311" s="138"/>
      <c r="IYV311" s="138"/>
      <c r="IYW311" s="138"/>
      <c r="IYX311" s="138"/>
      <c r="IYY311" s="138"/>
      <c r="IYZ311" s="138"/>
      <c r="IZA311" s="138"/>
      <c r="IZB311" s="138"/>
      <c r="IZC311" s="138"/>
      <c r="IZD311" s="138"/>
      <c r="IZE311" s="138"/>
      <c r="IZF311" s="138"/>
      <c r="IZG311" s="138"/>
      <c r="IZH311" s="138"/>
      <c r="IZI311" s="138"/>
      <c r="IZJ311" s="138"/>
      <c r="IZK311" s="138"/>
      <c r="IZL311" s="138"/>
      <c r="IZM311" s="138"/>
      <c r="IZN311" s="138"/>
      <c r="IZO311" s="138"/>
      <c r="IZP311" s="138"/>
      <c r="IZQ311" s="138"/>
      <c r="IZR311" s="138"/>
      <c r="IZS311" s="138"/>
      <c r="IZT311" s="138"/>
      <c r="IZU311" s="138"/>
      <c r="IZV311" s="138"/>
      <c r="IZW311" s="138"/>
      <c r="IZX311" s="138"/>
      <c r="IZY311" s="138"/>
      <c r="IZZ311" s="138"/>
      <c r="JAA311" s="138"/>
      <c r="JAB311" s="138"/>
      <c r="JAC311" s="138"/>
      <c r="JAD311" s="138"/>
      <c r="JAE311" s="138"/>
      <c r="JAF311" s="138"/>
      <c r="JAG311" s="138"/>
      <c r="JAH311" s="138"/>
      <c r="JAI311" s="138"/>
      <c r="JAJ311" s="138"/>
      <c r="JAK311" s="138"/>
      <c r="JAL311" s="138"/>
      <c r="JAM311" s="138"/>
      <c r="JAN311" s="138"/>
      <c r="JAO311" s="138"/>
      <c r="JAP311" s="138"/>
      <c r="JAQ311" s="138"/>
      <c r="JAR311" s="138"/>
      <c r="JAS311" s="138"/>
      <c r="JAT311" s="138"/>
      <c r="JAU311" s="138"/>
      <c r="JAV311" s="138"/>
      <c r="JAW311" s="138"/>
      <c r="JAX311" s="138"/>
      <c r="JAY311" s="138"/>
      <c r="JAZ311" s="138"/>
      <c r="JBA311" s="138"/>
      <c r="JBB311" s="138"/>
      <c r="JBC311" s="138"/>
      <c r="JBD311" s="138"/>
      <c r="JBE311" s="138"/>
      <c r="JBF311" s="138"/>
      <c r="JBG311" s="138"/>
      <c r="JBH311" s="138"/>
      <c r="JBI311" s="138"/>
      <c r="JBJ311" s="138"/>
      <c r="JBK311" s="138"/>
      <c r="JBL311" s="138"/>
      <c r="JBM311" s="138"/>
      <c r="JBN311" s="138"/>
      <c r="JBO311" s="138"/>
      <c r="JBP311" s="138"/>
      <c r="JBQ311" s="138"/>
      <c r="JBR311" s="138"/>
      <c r="JBS311" s="138"/>
      <c r="JBT311" s="138"/>
      <c r="JBU311" s="138"/>
      <c r="JBV311" s="138"/>
      <c r="JBW311" s="138"/>
      <c r="JBX311" s="138"/>
      <c r="JBY311" s="138"/>
      <c r="JBZ311" s="138"/>
      <c r="JCA311" s="138"/>
      <c r="JCB311" s="138"/>
      <c r="JCC311" s="138"/>
      <c r="JCD311" s="138"/>
      <c r="JCE311" s="138"/>
      <c r="JCF311" s="138"/>
      <c r="JCG311" s="138"/>
      <c r="JCH311" s="138"/>
      <c r="JCI311" s="138"/>
      <c r="JCJ311" s="138"/>
      <c r="JCK311" s="138"/>
      <c r="JCL311" s="138"/>
      <c r="JCM311" s="138"/>
      <c r="JCN311" s="138"/>
      <c r="JCO311" s="138"/>
      <c r="JCP311" s="138"/>
      <c r="JCQ311" s="138"/>
      <c r="JCR311" s="138"/>
      <c r="JCS311" s="138"/>
      <c r="JCT311" s="138"/>
      <c r="JCU311" s="138"/>
      <c r="JCV311" s="138"/>
      <c r="JCW311" s="138"/>
      <c r="JCX311" s="138"/>
      <c r="JCY311" s="138"/>
      <c r="JCZ311" s="138"/>
      <c r="JDA311" s="138"/>
      <c r="JDB311" s="138"/>
      <c r="JDC311" s="138"/>
      <c r="JDD311" s="138"/>
      <c r="JDE311" s="138"/>
      <c r="JDF311" s="138"/>
      <c r="JDG311" s="138"/>
      <c r="JDH311" s="138"/>
      <c r="JDI311" s="138"/>
      <c r="JDJ311" s="138"/>
      <c r="JDK311" s="138"/>
      <c r="JDL311" s="138"/>
      <c r="JDM311" s="138"/>
      <c r="JDN311" s="138"/>
      <c r="JDO311" s="138"/>
      <c r="JDP311" s="138"/>
      <c r="JDQ311" s="138"/>
      <c r="JDR311" s="138"/>
      <c r="JDS311" s="138"/>
      <c r="JDT311" s="138"/>
      <c r="JDU311" s="138"/>
      <c r="JDV311" s="138"/>
      <c r="JDW311" s="138"/>
      <c r="JDX311" s="138"/>
      <c r="JDY311" s="138"/>
      <c r="JDZ311" s="138"/>
      <c r="JEA311" s="138"/>
      <c r="JEB311" s="138"/>
      <c r="JEC311" s="138"/>
      <c r="JED311" s="138"/>
      <c r="JEE311" s="138"/>
      <c r="JEF311" s="138"/>
      <c r="JEG311" s="138"/>
      <c r="JEH311" s="138"/>
      <c r="JEI311" s="138"/>
      <c r="JEJ311" s="138"/>
      <c r="JEK311" s="138"/>
      <c r="JEL311" s="138"/>
      <c r="JEM311" s="138"/>
      <c r="JEN311" s="138"/>
      <c r="JEO311" s="138"/>
      <c r="JEP311" s="138"/>
      <c r="JEQ311" s="138"/>
      <c r="JER311" s="138"/>
      <c r="JES311" s="138"/>
      <c r="JET311" s="138"/>
      <c r="JEU311" s="138"/>
      <c r="JEV311" s="138"/>
      <c r="JEW311" s="138"/>
      <c r="JEX311" s="138"/>
      <c r="JEY311" s="138"/>
      <c r="JEZ311" s="138"/>
      <c r="JFA311" s="138"/>
      <c r="JFB311" s="138"/>
      <c r="JFC311" s="138"/>
      <c r="JFD311" s="138"/>
      <c r="JFE311" s="138"/>
      <c r="JFF311" s="138"/>
      <c r="JFG311" s="138"/>
      <c r="JFH311" s="138"/>
      <c r="JFI311" s="138"/>
      <c r="JFJ311" s="138"/>
      <c r="JFK311" s="138"/>
      <c r="JFL311" s="138"/>
      <c r="JFM311" s="138"/>
      <c r="JFN311" s="138"/>
      <c r="JFO311" s="138"/>
      <c r="JFP311" s="138"/>
      <c r="JFQ311" s="138"/>
      <c r="JFR311" s="138"/>
      <c r="JFS311" s="138"/>
      <c r="JFT311" s="138"/>
      <c r="JFU311" s="138"/>
      <c r="JFV311" s="138"/>
      <c r="JFW311" s="138"/>
      <c r="JFX311" s="138"/>
      <c r="JFY311" s="138"/>
      <c r="JFZ311" s="138"/>
      <c r="JGA311" s="138"/>
      <c r="JGB311" s="138"/>
      <c r="JGC311" s="138"/>
      <c r="JGD311" s="138"/>
      <c r="JGE311" s="138"/>
      <c r="JGF311" s="138"/>
      <c r="JGG311" s="138"/>
      <c r="JGH311" s="138"/>
      <c r="JGI311" s="138"/>
      <c r="JGJ311" s="138"/>
      <c r="JGK311" s="138"/>
      <c r="JGL311" s="138"/>
      <c r="JGM311" s="138"/>
      <c r="JGN311" s="138"/>
      <c r="JGO311" s="138"/>
      <c r="JGP311" s="138"/>
      <c r="JGQ311" s="138"/>
      <c r="JGR311" s="138"/>
      <c r="JGS311" s="138"/>
      <c r="JGT311" s="138"/>
      <c r="JGU311" s="138"/>
      <c r="JGV311" s="138"/>
      <c r="JGW311" s="138"/>
      <c r="JGX311" s="138"/>
      <c r="JGY311" s="138"/>
      <c r="JGZ311" s="138"/>
      <c r="JHA311" s="138"/>
      <c r="JHB311" s="138"/>
      <c r="JHC311" s="138"/>
      <c r="JHD311" s="138"/>
      <c r="JHE311" s="138"/>
      <c r="JHF311" s="138"/>
      <c r="JHG311" s="138"/>
      <c r="JHH311" s="138"/>
      <c r="JHI311" s="138"/>
      <c r="JHJ311" s="138"/>
      <c r="JHK311" s="138"/>
      <c r="JHL311" s="138"/>
      <c r="JHM311" s="138"/>
      <c r="JHN311" s="138"/>
      <c r="JHO311" s="138"/>
      <c r="JHP311" s="138"/>
      <c r="JHQ311" s="138"/>
      <c r="JHR311" s="138"/>
      <c r="JHS311" s="138"/>
      <c r="JHT311" s="138"/>
      <c r="JHU311" s="138"/>
      <c r="JHV311" s="138"/>
      <c r="JHW311" s="138"/>
      <c r="JHX311" s="138"/>
      <c r="JHY311" s="138"/>
      <c r="JHZ311" s="138"/>
      <c r="JIA311" s="138"/>
      <c r="JIB311" s="138"/>
      <c r="JIC311" s="138"/>
      <c r="JID311" s="138"/>
      <c r="JIE311" s="138"/>
      <c r="JIF311" s="138"/>
      <c r="JIG311" s="138"/>
      <c r="JIH311" s="138"/>
      <c r="JII311" s="138"/>
      <c r="JIJ311" s="138"/>
      <c r="JIK311" s="138"/>
      <c r="JIL311" s="138"/>
      <c r="JIM311" s="138"/>
      <c r="JIN311" s="138"/>
      <c r="JIO311" s="138"/>
      <c r="JIP311" s="138"/>
      <c r="JIQ311" s="138"/>
      <c r="JIR311" s="138"/>
      <c r="JIS311" s="138"/>
      <c r="JIT311" s="138"/>
      <c r="JIU311" s="138"/>
      <c r="JIV311" s="138"/>
      <c r="JIW311" s="138"/>
      <c r="JIX311" s="138"/>
      <c r="JIY311" s="138"/>
      <c r="JIZ311" s="138"/>
      <c r="JJA311" s="138"/>
      <c r="JJB311" s="138"/>
      <c r="JJC311" s="138"/>
      <c r="JJD311" s="138"/>
      <c r="JJE311" s="138"/>
      <c r="JJF311" s="138"/>
      <c r="JJG311" s="138"/>
      <c r="JJH311" s="138"/>
      <c r="JJI311" s="138"/>
      <c r="JJJ311" s="138"/>
      <c r="JJK311" s="138"/>
      <c r="JJL311" s="138"/>
      <c r="JJM311" s="138"/>
      <c r="JJN311" s="138"/>
      <c r="JJO311" s="138"/>
      <c r="JJP311" s="138"/>
      <c r="JJQ311" s="138"/>
      <c r="JJR311" s="138"/>
      <c r="JJS311" s="138"/>
      <c r="JJT311" s="138"/>
      <c r="JJU311" s="138"/>
      <c r="JJV311" s="138"/>
      <c r="JJW311" s="138"/>
      <c r="JJX311" s="138"/>
      <c r="JJY311" s="138"/>
      <c r="JJZ311" s="138"/>
      <c r="JKA311" s="138"/>
      <c r="JKB311" s="138"/>
      <c r="JKC311" s="138"/>
      <c r="JKD311" s="138"/>
      <c r="JKE311" s="138"/>
      <c r="JKF311" s="138"/>
      <c r="JKG311" s="138"/>
      <c r="JKH311" s="138"/>
      <c r="JKI311" s="138"/>
      <c r="JKJ311" s="138"/>
      <c r="JKK311" s="138"/>
      <c r="JKL311" s="138"/>
      <c r="JKM311" s="138"/>
      <c r="JKN311" s="138"/>
      <c r="JKO311" s="138"/>
      <c r="JKP311" s="138"/>
      <c r="JKQ311" s="138"/>
      <c r="JKR311" s="138"/>
      <c r="JKS311" s="138"/>
      <c r="JKT311" s="138"/>
      <c r="JKU311" s="138"/>
      <c r="JKV311" s="138"/>
      <c r="JKW311" s="138"/>
      <c r="JKX311" s="138"/>
      <c r="JKY311" s="138"/>
      <c r="JKZ311" s="138"/>
      <c r="JLA311" s="138"/>
      <c r="JLB311" s="138"/>
      <c r="JLC311" s="138"/>
      <c r="JLD311" s="138"/>
      <c r="JLE311" s="138"/>
      <c r="JLF311" s="138"/>
      <c r="JLG311" s="138"/>
      <c r="JLH311" s="138"/>
      <c r="JLI311" s="138"/>
      <c r="JLJ311" s="138"/>
      <c r="JLK311" s="138"/>
      <c r="JLL311" s="138"/>
      <c r="JLM311" s="138"/>
      <c r="JLN311" s="138"/>
      <c r="JLO311" s="138"/>
      <c r="JLP311" s="138"/>
      <c r="JLQ311" s="138"/>
      <c r="JLR311" s="138"/>
      <c r="JLS311" s="138"/>
      <c r="JLT311" s="138"/>
      <c r="JLU311" s="138"/>
      <c r="JLV311" s="138"/>
      <c r="JLW311" s="138"/>
      <c r="JLX311" s="138"/>
      <c r="JLY311" s="138"/>
      <c r="JLZ311" s="138"/>
      <c r="JMA311" s="138"/>
      <c r="JMB311" s="138"/>
      <c r="JMC311" s="138"/>
      <c r="JMD311" s="138"/>
      <c r="JME311" s="138"/>
      <c r="JMF311" s="138"/>
      <c r="JMG311" s="138"/>
      <c r="JMH311" s="138"/>
      <c r="JMI311" s="138"/>
      <c r="JMJ311" s="138"/>
      <c r="JMK311" s="138"/>
      <c r="JML311" s="138"/>
      <c r="JMM311" s="138"/>
      <c r="JMN311" s="138"/>
      <c r="JMO311" s="138"/>
      <c r="JMP311" s="138"/>
      <c r="JMQ311" s="138"/>
      <c r="JMR311" s="138"/>
      <c r="JMS311" s="138"/>
      <c r="JMT311" s="138"/>
      <c r="JMU311" s="138"/>
      <c r="JMV311" s="138"/>
      <c r="JMW311" s="138"/>
      <c r="JMX311" s="138"/>
      <c r="JMY311" s="138"/>
      <c r="JMZ311" s="138"/>
      <c r="JNA311" s="138"/>
      <c r="JNB311" s="138"/>
      <c r="JNC311" s="138"/>
      <c r="JND311" s="138"/>
      <c r="JNE311" s="138"/>
      <c r="JNF311" s="138"/>
      <c r="JNG311" s="138"/>
      <c r="JNH311" s="138"/>
      <c r="JNI311" s="138"/>
      <c r="JNJ311" s="138"/>
      <c r="JNK311" s="138"/>
      <c r="JNL311" s="138"/>
      <c r="JNM311" s="138"/>
      <c r="JNN311" s="138"/>
      <c r="JNO311" s="138"/>
      <c r="JNP311" s="138"/>
      <c r="JNQ311" s="138"/>
      <c r="JNR311" s="138"/>
      <c r="JNS311" s="138"/>
      <c r="JNT311" s="138"/>
      <c r="JNU311" s="138"/>
      <c r="JNV311" s="138"/>
      <c r="JNW311" s="138"/>
      <c r="JNX311" s="138"/>
      <c r="JNY311" s="138"/>
      <c r="JNZ311" s="138"/>
      <c r="JOA311" s="138"/>
      <c r="JOB311" s="138"/>
      <c r="JOC311" s="138"/>
      <c r="JOD311" s="138"/>
      <c r="JOE311" s="138"/>
      <c r="JOF311" s="138"/>
      <c r="JOG311" s="138"/>
      <c r="JOH311" s="138"/>
      <c r="JOI311" s="138"/>
      <c r="JOJ311" s="138"/>
      <c r="JOK311" s="138"/>
      <c r="JOL311" s="138"/>
      <c r="JOM311" s="138"/>
      <c r="JON311" s="138"/>
      <c r="JOO311" s="138"/>
      <c r="JOP311" s="138"/>
      <c r="JOQ311" s="138"/>
      <c r="JOR311" s="138"/>
      <c r="JOS311" s="138"/>
      <c r="JOT311" s="138"/>
      <c r="JOU311" s="138"/>
      <c r="JOV311" s="138"/>
      <c r="JOW311" s="138"/>
      <c r="JOX311" s="138"/>
      <c r="JOY311" s="138"/>
      <c r="JOZ311" s="138"/>
      <c r="JPA311" s="138"/>
      <c r="JPB311" s="138"/>
      <c r="JPC311" s="138"/>
      <c r="JPD311" s="138"/>
      <c r="JPE311" s="138"/>
      <c r="JPF311" s="138"/>
      <c r="JPG311" s="138"/>
      <c r="JPH311" s="138"/>
      <c r="JPI311" s="138"/>
      <c r="JPJ311" s="138"/>
      <c r="JPK311" s="138"/>
      <c r="JPL311" s="138"/>
      <c r="JPM311" s="138"/>
      <c r="JPN311" s="138"/>
      <c r="JPO311" s="138"/>
      <c r="JPP311" s="138"/>
      <c r="JPQ311" s="138"/>
      <c r="JPR311" s="138"/>
      <c r="JPS311" s="138"/>
      <c r="JPT311" s="138"/>
      <c r="JPU311" s="138"/>
      <c r="JPV311" s="138"/>
      <c r="JPW311" s="138"/>
      <c r="JPX311" s="138"/>
      <c r="JPY311" s="138"/>
      <c r="JPZ311" s="138"/>
      <c r="JQA311" s="138"/>
      <c r="JQB311" s="138"/>
      <c r="JQC311" s="138"/>
      <c r="JQD311" s="138"/>
      <c r="JQE311" s="138"/>
      <c r="JQF311" s="138"/>
      <c r="JQG311" s="138"/>
      <c r="JQH311" s="138"/>
      <c r="JQI311" s="138"/>
      <c r="JQJ311" s="138"/>
      <c r="JQK311" s="138"/>
      <c r="JQL311" s="138"/>
      <c r="JQM311" s="138"/>
      <c r="JQN311" s="138"/>
      <c r="JQO311" s="138"/>
      <c r="JQP311" s="138"/>
      <c r="JQQ311" s="138"/>
      <c r="JQR311" s="138"/>
      <c r="JQS311" s="138"/>
      <c r="JQT311" s="138"/>
      <c r="JQU311" s="138"/>
      <c r="JQV311" s="138"/>
      <c r="JQW311" s="138"/>
      <c r="JQX311" s="138"/>
      <c r="JQY311" s="138"/>
      <c r="JQZ311" s="138"/>
      <c r="JRA311" s="138"/>
      <c r="JRB311" s="138"/>
      <c r="JRC311" s="138"/>
      <c r="JRD311" s="138"/>
      <c r="JRE311" s="138"/>
      <c r="JRF311" s="138"/>
      <c r="JRG311" s="138"/>
      <c r="JRH311" s="138"/>
      <c r="JRI311" s="138"/>
      <c r="JRJ311" s="138"/>
      <c r="JRK311" s="138"/>
      <c r="JRL311" s="138"/>
      <c r="JRM311" s="138"/>
      <c r="JRN311" s="138"/>
      <c r="JRO311" s="138"/>
      <c r="JRP311" s="138"/>
      <c r="JRQ311" s="138"/>
      <c r="JRR311" s="138"/>
      <c r="JRS311" s="138"/>
      <c r="JRT311" s="138"/>
      <c r="JRU311" s="138"/>
      <c r="JRV311" s="138"/>
      <c r="JRW311" s="138"/>
      <c r="JRX311" s="138"/>
      <c r="JRY311" s="138"/>
      <c r="JRZ311" s="138"/>
      <c r="JSA311" s="138"/>
      <c r="JSB311" s="138"/>
      <c r="JSC311" s="138"/>
      <c r="JSD311" s="138"/>
      <c r="JSE311" s="138"/>
      <c r="JSF311" s="138"/>
      <c r="JSG311" s="138"/>
      <c r="JSH311" s="138"/>
      <c r="JSI311" s="138"/>
      <c r="JSJ311" s="138"/>
      <c r="JSK311" s="138"/>
      <c r="JSL311" s="138"/>
      <c r="JSM311" s="138"/>
      <c r="JSN311" s="138"/>
      <c r="JSO311" s="138"/>
      <c r="JSP311" s="138"/>
      <c r="JSQ311" s="138"/>
      <c r="JSR311" s="138"/>
      <c r="JSS311" s="138"/>
      <c r="JST311" s="138"/>
      <c r="JSU311" s="138"/>
      <c r="JSV311" s="138"/>
      <c r="JSW311" s="138"/>
      <c r="JSX311" s="138"/>
      <c r="JSY311" s="138"/>
      <c r="JSZ311" s="138"/>
      <c r="JTA311" s="138"/>
      <c r="JTB311" s="138"/>
      <c r="JTC311" s="138"/>
      <c r="JTD311" s="138"/>
      <c r="JTE311" s="138"/>
      <c r="JTF311" s="138"/>
      <c r="JTG311" s="138"/>
      <c r="JTH311" s="138"/>
      <c r="JTI311" s="138"/>
      <c r="JTJ311" s="138"/>
      <c r="JTK311" s="138"/>
      <c r="JTL311" s="138"/>
      <c r="JTM311" s="138"/>
      <c r="JTN311" s="138"/>
      <c r="JTO311" s="138"/>
      <c r="JTP311" s="138"/>
      <c r="JTQ311" s="138"/>
      <c r="JTR311" s="138"/>
      <c r="JTS311" s="138"/>
      <c r="JTT311" s="138"/>
      <c r="JTU311" s="138"/>
      <c r="JTV311" s="138"/>
      <c r="JTW311" s="138"/>
      <c r="JTX311" s="138"/>
      <c r="JTY311" s="138"/>
      <c r="JTZ311" s="138"/>
      <c r="JUA311" s="138"/>
      <c r="JUB311" s="138"/>
      <c r="JUC311" s="138"/>
      <c r="JUD311" s="138"/>
      <c r="JUE311" s="138"/>
      <c r="JUF311" s="138"/>
      <c r="JUG311" s="138"/>
      <c r="JUH311" s="138"/>
      <c r="JUI311" s="138"/>
      <c r="JUJ311" s="138"/>
      <c r="JUK311" s="138"/>
      <c r="JUL311" s="138"/>
      <c r="JUM311" s="138"/>
      <c r="JUN311" s="138"/>
      <c r="JUO311" s="138"/>
      <c r="JUP311" s="138"/>
      <c r="JUQ311" s="138"/>
      <c r="JUR311" s="138"/>
      <c r="JUS311" s="138"/>
      <c r="JUT311" s="138"/>
      <c r="JUU311" s="138"/>
      <c r="JUV311" s="138"/>
      <c r="JUW311" s="138"/>
      <c r="JUX311" s="138"/>
      <c r="JUY311" s="138"/>
      <c r="JUZ311" s="138"/>
      <c r="JVA311" s="138"/>
      <c r="JVB311" s="138"/>
      <c r="JVC311" s="138"/>
      <c r="JVD311" s="138"/>
      <c r="JVE311" s="138"/>
      <c r="JVF311" s="138"/>
      <c r="JVG311" s="138"/>
      <c r="JVH311" s="138"/>
      <c r="JVI311" s="138"/>
      <c r="JVJ311" s="138"/>
      <c r="JVK311" s="138"/>
      <c r="JVL311" s="138"/>
      <c r="JVM311" s="138"/>
      <c r="JVN311" s="138"/>
      <c r="JVO311" s="138"/>
      <c r="JVP311" s="138"/>
      <c r="JVQ311" s="138"/>
      <c r="JVR311" s="138"/>
      <c r="JVS311" s="138"/>
      <c r="JVT311" s="138"/>
      <c r="JVU311" s="138"/>
      <c r="JVV311" s="138"/>
      <c r="JVW311" s="138"/>
      <c r="JVX311" s="138"/>
      <c r="JVY311" s="138"/>
      <c r="JVZ311" s="138"/>
      <c r="JWA311" s="138"/>
      <c r="JWB311" s="138"/>
      <c r="JWC311" s="138"/>
      <c r="JWD311" s="138"/>
      <c r="JWE311" s="138"/>
      <c r="JWF311" s="138"/>
      <c r="JWG311" s="138"/>
      <c r="JWH311" s="138"/>
      <c r="JWI311" s="138"/>
      <c r="JWJ311" s="138"/>
      <c r="JWK311" s="138"/>
      <c r="JWL311" s="138"/>
      <c r="JWM311" s="138"/>
      <c r="JWN311" s="138"/>
      <c r="JWO311" s="138"/>
      <c r="JWP311" s="138"/>
      <c r="JWQ311" s="138"/>
      <c r="JWR311" s="138"/>
      <c r="JWS311" s="138"/>
      <c r="JWT311" s="138"/>
      <c r="JWU311" s="138"/>
      <c r="JWV311" s="138"/>
      <c r="JWW311" s="138"/>
      <c r="JWX311" s="138"/>
      <c r="JWY311" s="138"/>
      <c r="JWZ311" s="138"/>
      <c r="JXA311" s="138"/>
      <c r="JXB311" s="138"/>
      <c r="JXC311" s="138"/>
      <c r="JXD311" s="138"/>
      <c r="JXE311" s="138"/>
      <c r="JXF311" s="138"/>
      <c r="JXG311" s="138"/>
      <c r="JXH311" s="138"/>
      <c r="JXI311" s="138"/>
      <c r="JXJ311" s="138"/>
      <c r="JXK311" s="138"/>
      <c r="JXL311" s="138"/>
      <c r="JXM311" s="138"/>
      <c r="JXN311" s="138"/>
      <c r="JXO311" s="138"/>
      <c r="JXP311" s="138"/>
      <c r="JXQ311" s="138"/>
      <c r="JXR311" s="138"/>
      <c r="JXS311" s="138"/>
      <c r="JXT311" s="138"/>
      <c r="JXU311" s="138"/>
      <c r="JXV311" s="138"/>
      <c r="JXW311" s="138"/>
      <c r="JXX311" s="138"/>
      <c r="JXY311" s="138"/>
      <c r="JXZ311" s="138"/>
      <c r="JYA311" s="138"/>
      <c r="JYB311" s="138"/>
      <c r="JYC311" s="138"/>
      <c r="JYD311" s="138"/>
      <c r="JYE311" s="138"/>
      <c r="JYF311" s="138"/>
      <c r="JYG311" s="138"/>
      <c r="JYH311" s="138"/>
      <c r="JYI311" s="138"/>
      <c r="JYJ311" s="138"/>
      <c r="JYK311" s="138"/>
      <c r="JYL311" s="138"/>
      <c r="JYM311" s="138"/>
      <c r="JYN311" s="138"/>
      <c r="JYO311" s="138"/>
      <c r="JYP311" s="138"/>
      <c r="JYQ311" s="138"/>
      <c r="JYR311" s="138"/>
      <c r="JYS311" s="138"/>
      <c r="JYT311" s="138"/>
      <c r="JYU311" s="138"/>
      <c r="JYV311" s="138"/>
      <c r="JYW311" s="138"/>
      <c r="JYX311" s="138"/>
      <c r="JYY311" s="138"/>
      <c r="JYZ311" s="138"/>
      <c r="JZA311" s="138"/>
      <c r="JZB311" s="138"/>
      <c r="JZC311" s="138"/>
      <c r="JZD311" s="138"/>
      <c r="JZE311" s="138"/>
      <c r="JZF311" s="138"/>
      <c r="JZG311" s="138"/>
      <c r="JZH311" s="138"/>
      <c r="JZI311" s="138"/>
      <c r="JZJ311" s="138"/>
      <c r="JZK311" s="138"/>
      <c r="JZL311" s="138"/>
      <c r="JZM311" s="138"/>
      <c r="JZN311" s="138"/>
      <c r="JZO311" s="138"/>
      <c r="JZP311" s="138"/>
      <c r="JZQ311" s="138"/>
      <c r="JZR311" s="138"/>
      <c r="JZS311" s="138"/>
      <c r="JZT311" s="138"/>
      <c r="JZU311" s="138"/>
      <c r="JZV311" s="138"/>
      <c r="JZW311" s="138"/>
      <c r="JZX311" s="138"/>
      <c r="JZY311" s="138"/>
      <c r="JZZ311" s="138"/>
      <c r="KAA311" s="138"/>
      <c r="KAB311" s="138"/>
      <c r="KAC311" s="138"/>
      <c r="KAD311" s="138"/>
      <c r="KAE311" s="138"/>
      <c r="KAF311" s="138"/>
      <c r="KAG311" s="138"/>
      <c r="KAH311" s="138"/>
      <c r="KAI311" s="138"/>
      <c r="KAJ311" s="138"/>
      <c r="KAK311" s="138"/>
      <c r="KAL311" s="138"/>
      <c r="KAM311" s="138"/>
      <c r="KAN311" s="138"/>
      <c r="KAO311" s="138"/>
      <c r="KAP311" s="138"/>
      <c r="KAQ311" s="138"/>
      <c r="KAR311" s="138"/>
      <c r="KAS311" s="138"/>
      <c r="KAT311" s="138"/>
      <c r="KAU311" s="138"/>
      <c r="KAV311" s="138"/>
      <c r="KAW311" s="138"/>
      <c r="KAX311" s="138"/>
      <c r="KAY311" s="138"/>
      <c r="KAZ311" s="138"/>
      <c r="KBA311" s="138"/>
      <c r="KBB311" s="138"/>
      <c r="KBC311" s="138"/>
      <c r="KBD311" s="138"/>
      <c r="KBE311" s="138"/>
      <c r="KBF311" s="138"/>
      <c r="KBG311" s="138"/>
      <c r="KBH311" s="138"/>
      <c r="KBI311" s="138"/>
      <c r="KBJ311" s="138"/>
      <c r="KBK311" s="138"/>
      <c r="KBL311" s="138"/>
      <c r="KBM311" s="138"/>
      <c r="KBN311" s="138"/>
      <c r="KBO311" s="138"/>
      <c r="KBP311" s="138"/>
      <c r="KBQ311" s="138"/>
      <c r="KBR311" s="138"/>
      <c r="KBS311" s="138"/>
      <c r="KBT311" s="138"/>
      <c r="KBU311" s="138"/>
      <c r="KBV311" s="138"/>
      <c r="KBW311" s="138"/>
      <c r="KBX311" s="138"/>
      <c r="KBY311" s="138"/>
      <c r="KBZ311" s="138"/>
      <c r="KCA311" s="138"/>
      <c r="KCB311" s="138"/>
      <c r="KCC311" s="138"/>
      <c r="KCD311" s="138"/>
      <c r="KCE311" s="138"/>
      <c r="KCF311" s="138"/>
      <c r="KCG311" s="138"/>
      <c r="KCH311" s="138"/>
      <c r="KCI311" s="138"/>
      <c r="KCJ311" s="138"/>
      <c r="KCK311" s="138"/>
      <c r="KCL311" s="138"/>
      <c r="KCM311" s="138"/>
      <c r="KCN311" s="138"/>
      <c r="KCO311" s="138"/>
      <c r="KCP311" s="138"/>
      <c r="KCQ311" s="138"/>
      <c r="KCR311" s="138"/>
      <c r="KCS311" s="138"/>
      <c r="KCT311" s="138"/>
      <c r="KCU311" s="138"/>
      <c r="KCV311" s="138"/>
      <c r="KCW311" s="138"/>
      <c r="KCX311" s="138"/>
      <c r="KCY311" s="138"/>
      <c r="KCZ311" s="138"/>
      <c r="KDA311" s="138"/>
      <c r="KDB311" s="138"/>
      <c r="KDC311" s="138"/>
      <c r="KDD311" s="138"/>
      <c r="KDE311" s="138"/>
      <c r="KDF311" s="138"/>
      <c r="KDG311" s="138"/>
      <c r="KDH311" s="138"/>
      <c r="KDI311" s="138"/>
      <c r="KDJ311" s="138"/>
      <c r="KDK311" s="138"/>
      <c r="KDL311" s="138"/>
      <c r="KDM311" s="138"/>
      <c r="KDN311" s="138"/>
      <c r="KDO311" s="138"/>
      <c r="KDP311" s="138"/>
      <c r="KDQ311" s="138"/>
      <c r="KDR311" s="138"/>
      <c r="KDS311" s="138"/>
      <c r="KDT311" s="138"/>
      <c r="KDU311" s="138"/>
      <c r="KDV311" s="138"/>
      <c r="KDW311" s="138"/>
      <c r="KDX311" s="138"/>
      <c r="KDY311" s="138"/>
      <c r="KDZ311" s="138"/>
      <c r="KEA311" s="138"/>
      <c r="KEB311" s="138"/>
      <c r="KEC311" s="138"/>
      <c r="KED311" s="138"/>
      <c r="KEE311" s="138"/>
      <c r="KEF311" s="138"/>
      <c r="KEG311" s="138"/>
      <c r="KEH311" s="138"/>
      <c r="KEI311" s="138"/>
      <c r="KEJ311" s="138"/>
      <c r="KEK311" s="138"/>
      <c r="KEL311" s="138"/>
      <c r="KEM311" s="138"/>
      <c r="KEN311" s="138"/>
      <c r="KEO311" s="138"/>
      <c r="KEP311" s="138"/>
      <c r="KEQ311" s="138"/>
      <c r="KER311" s="138"/>
      <c r="KES311" s="138"/>
      <c r="KET311" s="138"/>
      <c r="KEU311" s="138"/>
      <c r="KEV311" s="138"/>
      <c r="KEW311" s="138"/>
      <c r="KEX311" s="138"/>
      <c r="KEY311" s="138"/>
      <c r="KEZ311" s="138"/>
      <c r="KFA311" s="138"/>
      <c r="KFB311" s="138"/>
      <c r="KFC311" s="138"/>
      <c r="KFD311" s="138"/>
      <c r="KFE311" s="138"/>
      <c r="KFF311" s="138"/>
      <c r="KFG311" s="138"/>
      <c r="KFH311" s="138"/>
      <c r="KFI311" s="138"/>
      <c r="KFJ311" s="138"/>
      <c r="KFK311" s="138"/>
      <c r="KFL311" s="138"/>
      <c r="KFM311" s="138"/>
      <c r="KFN311" s="138"/>
      <c r="KFO311" s="138"/>
      <c r="KFP311" s="138"/>
      <c r="KFQ311" s="138"/>
      <c r="KFR311" s="138"/>
      <c r="KFS311" s="138"/>
      <c r="KFT311" s="138"/>
      <c r="KFU311" s="138"/>
      <c r="KFV311" s="138"/>
      <c r="KFW311" s="138"/>
      <c r="KFX311" s="138"/>
      <c r="KFY311" s="138"/>
      <c r="KFZ311" s="138"/>
      <c r="KGA311" s="138"/>
      <c r="KGB311" s="138"/>
      <c r="KGC311" s="138"/>
      <c r="KGD311" s="138"/>
      <c r="KGE311" s="138"/>
      <c r="KGF311" s="138"/>
      <c r="KGG311" s="138"/>
      <c r="KGH311" s="138"/>
      <c r="KGI311" s="138"/>
      <c r="KGJ311" s="138"/>
      <c r="KGK311" s="138"/>
      <c r="KGL311" s="138"/>
      <c r="KGM311" s="138"/>
      <c r="KGN311" s="138"/>
      <c r="KGO311" s="138"/>
      <c r="KGP311" s="138"/>
      <c r="KGQ311" s="138"/>
      <c r="KGR311" s="138"/>
      <c r="KGS311" s="138"/>
      <c r="KGT311" s="138"/>
      <c r="KGU311" s="138"/>
      <c r="KGV311" s="138"/>
      <c r="KGW311" s="138"/>
      <c r="KGX311" s="138"/>
      <c r="KGY311" s="138"/>
      <c r="KGZ311" s="138"/>
      <c r="KHA311" s="138"/>
      <c r="KHB311" s="138"/>
      <c r="KHC311" s="138"/>
      <c r="KHD311" s="138"/>
      <c r="KHE311" s="138"/>
      <c r="KHF311" s="138"/>
      <c r="KHG311" s="138"/>
      <c r="KHH311" s="138"/>
      <c r="KHI311" s="138"/>
      <c r="KHJ311" s="138"/>
      <c r="KHK311" s="138"/>
      <c r="KHL311" s="138"/>
      <c r="KHM311" s="138"/>
      <c r="KHN311" s="138"/>
      <c r="KHO311" s="138"/>
      <c r="KHP311" s="138"/>
      <c r="KHQ311" s="138"/>
      <c r="KHR311" s="138"/>
      <c r="KHS311" s="138"/>
      <c r="KHT311" s="138"/>
      <c r="KHU311" s="138"/>
      <c r="KHV311" s="138"/>
      <c r="KHW311" s="138"/>
      <c r="KHX311" s="138"/>
      <c r="KHY311" s="138"/>
      <c r="KHZ311" s="138"/>
      <c r="KIA311" s="138"/>
      <c r="KIB311" s="138"/>
      <c r="KIC311" s="138"/>
      <c r="KID311" s="138"/>
      <c r="KIE311" s="138"/>
      <c r="KIF311" s="138"/>
      <c r="KIG311" s="138"/>
      <c r="KIH311" s="138"/>
      <c r="KII311" s="138"/>
      <c r="KIJ311" s="138"/>
      <c r="KIK311" s="138"/>
      <c r="KIL311" s="138"/>
      <c r="KIM311" s="138"/>
      <c r="KIN311" s="138"/>
      <c r="KIO311" s="138"/>
      <c r="KIP311" s="138"/>
      <c r="KIQ311" s="138"/>
      <c r="KIR311" s="138"/>
      <c r="KIS311" s="138"/>
      <c r="KIT311" s="138"/>
      <c r="KIU311" s="138"/>
      <c r="KIV311" s="138"/>
      <c r="KIW311" s="138"/>
      <c r="KIX311" s="138"/>
      <c r="KIY311" s="138"/>
      <c r="KIZ311" s="138"/>
      <c r="KJA311" s="138"/>
      <c r="KJB311" s="138"/>
      <c r="KJC311" s="138"/>
      <c r="KJD311" s="138"/>
      <c r="KJE311" s="138"/>
      <c r="KJF311" s="138"/>
      <c r="KJG311" s="138"/>
      <c r="KJH311" s="138"/>
      <c r="KJI311" s="138"/>
      <c r="KJJ311" s="138"/>
      <c r="KJK311" s="138"/>
      <c r="KJL311" s="138"/>
      <c r="KJM311" s="138"/>
      <c r="KJN311" s="138"/>
      <c r="KJO311" s="138"/>
      <c r="KJP311" s="138"/>
      <c r="KJQ311" s="138"/>
      <c r="KJR311" s="138"/>
      <c r="KJS311" s="138"/>
      <c r="KJT311" s="138"/>
      <c r="KJU311" s="138"/>
      <c r="KJV311" s="138"/>
      <c r="KJW311" s="138"/>
      <c r="KJX311" s="138"/>
      <c r="KJY311" s="138"/>
      <c r="KJZ311" s="138"/>
      <c r="KKA311" s="138"/>
      <c r="KKB311" s="138"/>
      <c r="KKC311" s="138"/>
      <c r="KKD311" s="138"/>
      <c r="KKE311" s="138"/>
      <c r="KKF311" s="138"/>
      <c r="KKG311" s="138"/>
      <c r="KKH311" s="138"/>
      <c r="KKI311" s="138"/>
      <c r="KKJ311" s="138"/>
      <c r="KKK311" s="138"/>
      <c r="KKL311" s="138"/>
      <c r="KKM311" s="138"/>
      <c r="KKN311" s="138"/>
      <c r="KKO311" s="138"/>
      <c r="KKP311" s="138"/>
      <c r="KKQ311" s="138"/>
      <c r="KKR311" s="138"/>
      <c r="KKS311" s="138"/>
      <c r="KKT311" s="138"/>
      <c r="KKU311" s="138"/>
      <c r="KKV311" s="138"/>
      <c r="KKW311" s="138"/>
      <c r="KKX311" s="138"/>
      <c r="KKY311" s="138"/>
      <c r="KKZ311" s="138"/>
      <c r="KLA311" s="138"/>
      <c r="KLB311" s="138"/>
      <c r="KLC311" s="138"/>
      <c r="KLD311" s="138"/>
      <c r="KLE311" s="138"/>
      <c r="KLF311" s="138"/>
      <c r="KLG311" s="138"/>
      <c r="KLH311" s="138"/>
      <c r="KLI311" s="138"/>
      <c r="KLJ311" s="138"/>
      <c r="KLK311" s="138"/>
      <c r="KLL311" s="138"/>
      <c r="KLM311" s="138"/>
      <c r="KLN311" s="138"/>
      <c r="KLO311" s="138"/>
      <c r="KLP311" s="138"/>
      <c r="KLQ311" s="138"/>
      <c r="KLR311" s="138"/>
      <c r="KLS311" s="138"/>
      <c r="KLT311" s="138"/>
      <c r="KLU311" s="138"/>
      <c r="KLV311" s="138"/>
      <c r="KLW311" s="138"/>
      <c r="KLX311" s="138"/>
      <c r="KLY311" s="138"/>
      <c r="KLZ311" s="138"/>
      <c r="KMA311" s="138"/>
      <c r="KMB311" s="138"/>
      <c r="KMC311" s="138"/>
      <c r="KMD311" s="138"/>
      <c r="KME311" s="138"/>
      <c r="KMF311" s="138"/>
      <c r="KMG311" s="138"/>
      <c r="KMH311" s="138"/>
      <c r="KMI311" s="138"/>
      <c r="KMJ311" s="138"/>
      <c r="KMK311" s="138"/>
      <c r="KML311" s="138"/>
      <c r="KMM311" s="138"/>
      <c r="KMN311" s="138"/>
      <c r="KMO311" s="138"/>
      <c r="KMP311" s="138"/>
      <c r="KMQ311" s="138"/>
      <c r="KMR311" s="138"/>
      <c r="KMS311" s="138"/>
      <c r="KMT311" s="138"/>
      <c r="KMU311" s="138"/>
      <c r="KMV311" s="138"/>
      <c r="KMW311" s="138"/>
      <c r="KMX311" s="138"/>
      <c r="KMY311" s="138"/>
      <c r="KMZ311" s="138"/>
      <c r="KNA311" s="138"/>
      <c r="KNB311" s="138"/>
      <c r="KNC311" s="138"/>
      <c r="KND311" s="138"/>
      <c r="KNE311" s="138"/>
      <c r="KNF311" s="138"/>
      <c r="KNG311" s="138"/>
      <c r="KNH311" s="138"/>
      <c r="KNI311" s="138"/>
      <c r="KNJ311" s="138"/>
      <c r="KNK311" s="138"/>
      <c r="KNL311" s="138"/>
      <c r="KNM311" s="138"/>
      <c r="KNN311" s="138"/>
      <c r="KNO311" s="138"/>
      <c r="KNP311" s="138"/>
      <c r="KNQ311" s="138"/>
      <c r="KNR311" s="138"/>
      <c r="KNS311" s="138"/>
      <c r="KNT311" s="138"/>
      <c r="KNU311" s="138"/>
      <c r="KNV311" s="138"/>
      <c r="KNW311" s="138"/>
      <c r="KNX311" s="138"/>
      <c r="KNY311" s="138"/>
      <c r="KNZ311" s="138"/>
      <c r="KOA311" s="138"/>
      <c r="KOB311" s="138"/>
      <c r="KOC311" s="138"/>
      <c r="KOD311" s="138"/>
      <c r="KOE311" s="138"/>
      <c r="KOF311" s="138"/>
      <c r="KOG311" s="138"/>
      <c r="KOH311" s="138"/>
      <c r="KOI311" s="138"/>
      <c r="KOJ311" s="138"/>
      <c r="KOK311" s="138"/>
      <c r="KOL311" s="138"/>
      <c r="KOM311" s="138"/>
      <c r="KON311" s="138"/>
      <c r="KOO311" s="138"/>
      <c r="KOP311" s="138"/>
      <c r="KOQ311" s="138"/>
      <c r="KOR311" s="138"/>
      <c r="KOS311" s="138"/>
      <c r="KOT311" s="138"/>
      <c r="KOU311" s="138"/>
      <c r="KOV311" s="138"/>
      <c r="KOW311" s="138"/>
      <c r="KOX311" s="138"/>
      <c r="KOY311" s="138"/>
      <c r="KOZ311" s="138"/>
      <c r="KPA311" s="138"/>
      <c r="KPB311" s="138"/>
      <c r="KPC311" s="138"/>
      <c r="KPD311" s="138"/>
      <c r="KPE311" s="138"/>
      <c r="KPF311" s="138"/>
      <c r="KPG311" s="138"/>
      <c r="KPH311" s="138"/>
      <c r="KPI311" s="138"/>
      <c r="KPJ311" s="138"/>
      <c r="KPK311" s="138"/>
      <c r="KPL311" s="138"/>
      <c r="KPM311" s="138"/>
      <c r="KPN311" s="138"/>
      <c r="KPO311" s="138"/>
      <c r="KPP311" s="138"/>
      <c r="KPQ311" s="138"/>
      <c r="KPR311" s="138"/>
      <c r="KPS311" s="138"/>
      <c r="KPT311" s="138"/>
      <c r="KPU311" s="138"/>
      <c r="KPV311" s="138"/>
      <c r="KPW311" s="138"/>
      <c r="KPX311" s="138"/>
      <c r="KPY311" s="138"/>
      <c r="KPZ311" s="138"/>
      <c r="KQA311" s="138"/>
      <c r="KQB311" s="138"/>
      <c r="KQC311" s="138"/>
      <c r="KQD311" s="138"/>
      <c r="KQE311" s="138"/>
      <c r="KQF311" s="138"/>
      <c r="KQG311" s="138"/>
      <c r="KQH311" s="138"/>
      <c r="KQI311" s="138"/>
      <c r="KQJ311" s="138"/>
      <c r="KQK311" s="138"/>
      <c r="KQL311" s="138"/>
      <c r="KQM311" s="138"/>
      <c r="KQN311" s="138"/>
      <c r="KQO311" s="138"/>
      <c r="KQP311" s="138"/>
      <c r="KQQ311" s="138"/>
      <c r="KQR311" s="138"/>
      <c r="KQS311" s="138"/>
      <c r="KQT311" s="138"/>
      <c r="KQU311" s="138"/>
      <c r="KQV311" s="138"/>
      <c r="KQW311" s="138"/>
      <c r="KQX311" s="138"/>
      <c r="KQY311" s="138"/>
      <c r="KQZ311" s="138"/>
      <c r="KRA311" s="138"/>
      <c r="KRB311" s="138"/>
      <c r="KRC311" s="138"/>
      <c r="KRD311" s="138"/>
      <c r="KRE311" s="138"/>
      <c r="KRF311" s="138"/>
      <c r="KRG311" s="138"/>
      <c r="KRH311" s="138"/>
      <c r="KRI311" s="138"/>
      <c r="KRJ311" s="138"/>
      <c r="KRK311" s="138"/>
      <c r="KRL311" s="138"/>
      <c r="KRM311" s="138"/>
      <c r="KRN311" s="138"/>
      <c r="KRO311" s="138"/>
      <c r="KRP311" s="138"/>
      <c r="KRQ311" s="138"/>
      <c r="KRR311" s="138"/>
      <c r="KRS311" s="138"/>
      <c r="KRT311" s="138"/>
      <c r="KRU311" s="138"/>
      <c r="KRV311" s="138"/>
      <c r="KRW311" s="138"/>
      <c r="KRX311" s="138"/>
      <c r="KRY311" s="138"/>
      <c r="KRZ311" s="138"/>
      <c r="KSA311" s="138"/>
      <c r="KSB311" s="138"/>
      <c r="KSC311" s="138"/>
      <c r="KSD311" s="138"/>
      <c r="KSE311" s="138"/>
      <c r="KSF311" s="138"/>
      <c r="KSG311" s="138"/>
      <c r="KSH311" s="138"/>
      <c r="KSI311" s="138"/>
      <c r="KSJ311" s="138"/>
      <c r="KSK311" s="138"/>
      <c r="KSL311" s="138"/>
      <c r="KSM311" s="138"/>
      <c r="KSN311" s="138"/>
      <c r="KSO311" s="138"/>
      <c r="KSP311" s="138"/>
      <c r="KSQ311" s="138"/>
      <c r="KSR311" s="138"/>
      <c r="KSS311" s="138"/>
      <c r="KST311" s="138"/>
      <c r="KSU311" s="138"/>
      <c r="KSV311" s="138"/>
      <c r="KSW311" s="138"/>
      <c r="KSX311" s="138"/>
      <c r="KSY311" s="138"/>
      <c r="KSZ311" s="138"/>
      <c r="KTA311" s="138"/>
      <c r="KTB311" s="138"/>
      <c r="KTC311" s="138"/>
      <c r="KTD311" s="138"/>
      <c r="KTE311" s="138"/>
      <c r="KTF311" s="138"/>
      <c r="KTG311" s="138"/>
      <c r="KTH311" s="138"/>
      <c r="KTI311" s="138"/>
      <c r="KTJ311" s="138"/>
      <c r="KTK311" s="138"/>
      <c r="KTL311" s="138"/>
      <c r="KTM311" s="138"/>
      <c r="KTN311" s="138"/>
      <c r="KTO311" s="138"/>
      <c r="KTP311" s="138"/>
      <c r="KTQ311" s="138"/>
      <c r="KTR311" s="138"/>
      <c r="KTS311" s="138"/>
      <c r="KTT311" s="138"/>
      <c r="KTU311" s="138"/>
      <c r="KTV311" s="138"/>
      <c r="KTW311" s="138"/>
      <c r="KTX311" s="138"/>
      <c r="KTY311" s="138"/>
      <c r="KTZ311" s="138"/>
      <c r="KUA311" s="138"/>
      <c r="KUB311" s="138"/>
      <c r="KUC311" s="138"/>
      <c r="KUD311" s="138"/>
      <c r="KUE311" s="138"/>
      <c r="KUF311" s="138"/>
      <c r="KUG311" s="138"/>
      <c r="KUH311" s="138"/>
      <c r="KUI311" s="138"/>
      <c r="KUJ311" s="138"/>
      <c r="KUK311" s="138"/>
      <c r="KUL311" s="138"/>
      <c r="KUM311" s="138"/>
      <c r="KUN311" s="138"/>
      <c r="KUO311" s="138"/>
      <c r="KUP311" s="138"/>
      <c r="KUQ311" s="138"/>
      <c r="KUR311" s="138"/>
      <c r="KUS311" s="138"/>
      <c r="KUT311" s="138"/>
      <c r="KUU311" s="138"/>
      <c r="KUV311" s="138"/>
      <c r="KUW311" s="138"/>
      <c r="KUX311" s="138"/>
      <c r="KUY311" s="138"/>
      <c r="KUZ311" s="138"/>
      <c r="KVA311" s="138"/>
      <c r="KVB311" s="138"/>
      <c r="KVC311" s="138"/>
      <c r="KVD311" s="138"/>
      <c r="KVE311" s="138"/>
      <c r="KVF311" s="138"/>
      <c r="KVG311" s="138"/>
      <c r="KVH311" s="138"/>
      <c r="KVI311" s="138"/>
      <c r="KVJ311" s="138"/>
      <c r="KVK311" s="138"/>
      <c r="KVL311" s="138"/>
      <c r="KVM311" s="138"/>
      <c r="KVN311" s="138"/>
      <c r="KVO311" s="138"/>
      <c r="KVP311" s="138"/>
      <c r="KVQ311" s="138"/>
      <c r="KVR311" s="138"/>
      <c r="KVS311" s="138"/>
      <c r="KVT311" s="138"/>
      <c r="KVU311" s="138"/>
      <c r="KVV311" s="138"/>
      <c r="KVW311" s="138"/>
      <c r="KVX311" s="138"/>
      <c r="KVY311" s="138"/>
      <c r="KVZ311" s="138"/>
      <c r="KWA311" s="138"/>
      <c r="KWB311" s="138"/>
      <c r="KWC311" s="138"/>
      <c r="KWD311" s="138"/>
      <c r="KWE311" s="138"/>
      <c r="KWF311" s="138"/>
      <c r="KWG311" s="138"/>
      <c r="KWH311" s="138"/>
      <c r="KWI311" s="138"/>
      <c r="KWJ311" s="138"/>
      <c r="KWK311" s="138"/>
      <c r="KWL311" s="138"/>
      <c r="KWM311" s="138"/>
      <c r="KWN311" s="138"/>
      <c r="KWO311" s="138"/>
      <c r="KWP311" s="138"/>
      <c r="KWQ311" s="138"/>
      <c r="KWR311" s="138"/>
      <c r="KWS311" s="138"/>
      <c r="KWT311" s="138"/>
      <c r="KWU311" s="138"/>
      <c r="KWV311" s="138"/>
      <c r="KWW311" s="138"/>
      <c r="KWX311" s="138"/>
      <c r="KWY311" s="138"/>
      <c r="KWZ311" s="138"/>
      <c r="KXA311" s="138"/>
      <c r="KXB311" s="138"/>
      <c r="KXC311" s="138"/>
      <c r="KXD311" s="138"/>
      <c r="KXE311" s="138"/>
      <c r="KXF311" s="138"/>
      <c r="KXG311" s="138"/>
      <c r="KXH311" s="138"/>
      <c r="KXI311" s="138"/>
      <c r="KXJ311" s="138"/>
      <c r="KXK311" s="138"/>
      <c r="KXL311" s="138"/>
      <c r="KXM311" s="138"/>
      <c r="KXN311" s="138"/>
      <c r="KXO311" s="138"/>
      <c r="KXP311" s="138"/>
      <c r="KXQ311" s="138"/>
      <c r="KXR311" s="138"/>
      <c r="KXS311" s="138"/>
      <c r="KXT311" s="138"/>
      <c r="KXU311" s="138"/>
      <c r="KXV311" s="138"/>
      <c r="KXW311" s="138"/>
      <c r="KXX311" s="138"/>
      <c r="KXY311" s="138"/>
      <c r="KXZ311" s="138"/>
      <c r="KYA311" s="138"/>
      <c r="KYB311" s="138"/>
      <c r="KYC311" s="138"/>
      <c r="KYD311" s="138"/>
      <c r="KYE311" s="138"/>
      <c r="KYF311" s="138"/>
      <c r="KYG311" s="138"/>
      <c r="KYH311" s="138"/>
      <c r="KYI311" s="138"/>
      <c r="KYJ311" s="138"/>
      <c r="KYK311" s="138"/>
      <c r="KYL311" s="138"/>
      <c r="KYM311" s="138"/>
      <c r="KYN311" s="138"/>
      <c r="KYO311" s="138"/>
      <c r="KYP311" s="138"/>
      <c r="KYQ311" s="138"/>
      <c r="KYR311" s="138"/>
      <c r="KYS311" s="138"/>
      <c r="KYT311" s="138"/>
      <c r="KYU311" s="138"/>
      <c r="KYV311" s="138"/>
      <c r="KYW311" s="138"/>
      <c r="KYX311" s="138"/>
      <c r="KYY311" s="138"/>
      <c r="KYZ311" s="138"/>
      <c r="KZA311" s="138"/>
      <c r="KZB311" s="138"/>
      <c r="KZC311" s="138"/>
      <c r="KZD311" s="138"/>
      <c r="KZE311" s="138"/>
      <c r="KZF311" s="138"/>
      <c r="KZG311" s="138"/>
      <c r="KZH311" s="138"/>
      <c r="KZI311" s="138"/>
      <c r="KZJ311" s="138"/>
      <c r="KZK311" s="138"/>
      <c r="KZL311" s="138"/>
      <c r="KZM311" s="138"/>
      <c r="KZN311" s="138"/>
      <c r="KZO311" s="138"/>
      <c r="KZP311" s="138"/>
      <c r="KZQ311" s="138"/>
      <c r="KZR311" s="138"/>
      <c r="KZS311" s="138"/>
      <c r="KZT311" s="138"/>
      <c r="KZU311" s="138"/>
      <c r="KZV311" s="138"/>
      <c r="KZW311" s="138"/>
      <c r="KZX311" s="138"/>
      <c r="KZY311" s="138"/>
      <c r="KZZ311" s="138"/>
      <c r="LAA311" s="138"/>
      <c r="LAB311" s="138"/>
      <c r="LAC311" s="138"/>
      <c r="LAD311" s="138"/>
      <c r="LAE311" s="138"/>
      <c r="LAF311" s="138"/>
      <c r="LAG311" s="138"/>
      <c r="LAH311" s="138"/>
      <c r="LAI311" s="138"/>
      <c r="LAJ311" s="138"/>
      <c r="LAK311" s="138"/>
      <c r="LAL311" s="138"/>
      <c r="LAM311" s="138"/>
      <c r="LAN311" s="138"/>
      <c r="LAO311" s="138"/>
      <c r="LAP311" s="138"/>
      <c r="LAQ311" s="138"/>
      <c r="LAR311" s="138"/>
      <c r="LAS311" s="138"/>
      <c r="LAT311" s="138"/>
      <c r="LAU311" s="138"/>
      <c r="LAV311" s="138"/>
      <c r="LAW311" s="138"/>
      <c r="LAX311" s="138"/>
      <c r="LAY311" s="138"/>
      <c r="LAZ311" s="138"/>
      <c r="LBA311" s="138"/>
      <c r="LBB311" s="138"/>
      <c r="LBC311" s="138"/>
      <c r="LBD311" s="138"/>
      <c r="LBE311" s="138"/>
      <c r="LBF311" s="138"/>
      <c r="LBG311" s="138"/>
      <c r="LBH311" s="138"/>
      <c r="LBI311" s="138"/>
      <c r="LBJ311" s="138"/>
      <c r="LBK311" s="138"/>
      <c r="LBL311" s="138"/>
      <c r="LBM311" s="138"/>
      <c r="LBN311" s="138"/>
      <c r="LBO311" s="138"/>
      <c r="LBP311" s="138"/>
      <c r="LBQ311" s="138"/>
      <c r="LBR311" s="138"/>
      <c r="LBS311" s="138"/>
      <c r="LBT311" s="138"/>
      <c r="LBU311" s="138"/>
      <c r="LBV311" s="138"/>
      <c r="LBW311" s="138"/>
      <c r="LBX311" s="138"/>
      <c r="LBY311" s="138"/>
      <c r="LBZ311" s="138"/>
      <c r="LCA311" s="138"/>
      <c r="LCB311" s="138"/>
      <c r="LCC311" s="138"/>
      <c r="LCD311" s="138"/>
      <c r="LCE311" s="138"/>
      <c r="LCF311" s="138"/>
      <c r="LCG311" s="138"/>
      <c r="LCH311" s="138"/>
      <c r="LCI311" s="138"/>
      <c r="LCJ311" s="138"/>
      <c r="LCK311" s="138"/>
      <c r="LCL311" s="138"/>
      <c r="LCM311" s="138"/>
      <c r="LCN311" s="138"/>
      <c r="LCO311" s="138"/>
      <c r="LCP311" s="138"/>
      <c r="LCQ311" s="138"/>
      <c r="LCR311" s="138"/>
      <c r="LCS311" s="138"/>
      <c r="LCT311" s="138"/>
      <c r="LCU311" s="138"/>
      <c r="LCV311" s="138"/>
      <c r="LCW311" s="138"/>
      <c r="LCX311" s="138"/>
      <c r="LCY311" s="138"/>
      <c r="LCZ311" s="138"/>
      <c r="LDA311" s="138"/>
      <c r="LDB311" s="138"/>
      <c r="LDC311" s="138"/>
      <c r="LDD311" s="138"/>
      <c r="LDE311" s="138"/>
      <c r="LDF311" s="138"/>
      <c r="LDG311" s="138"/>
      <c r="LDH311" s="138"/>
      <c r="LDI311" s="138"/>
      <c r="LDJ311" s="138"/>
      <c r="LDK311" s="138"/>
      <c r="LDL311" s="138"/>
      <c r="LDM311" s="138"/>
      <c r="LDN311" s="138"/>
      <c r="LDO311" s="138"/>
      <c r="LDP311" s="138"/>
      <c r="LDQ311" s="138"/>
      <c r="LDR311" s="138"/>
      <c r="LDS311" s="138"/>
      <c r="LDT311" s="138"/>
      <c r="LDU311" s="138"/>
      <c r="LDV311" s="138"/>
      <c r="LDW311" s="138"/>
      <c r="LDX311" s="138"/>
      <c r="LDY311" s="138"/>
      <c r="LDZ311" s="138"/>
      <c r="LEA311" s="138"/>
      <c r="LEB311" s="138"/>
      <c r="LEC311" s="138"/>
      <c r="LED311" s="138"/>
      <c r="LEE311" s="138"/>
      <c r="LEF311" s="138"/>
      <c r="LEG311" s="138"/>
      <c r="LEH311" s="138"/>
      <c r="LEI311" s="138"/>
      <c r="LEJ311" s="138"/>
      <c r="LEK311" s="138"/>
      <c r="LEL311" s="138"/>
      <c r="LEM311" s="138"/>
      <c r="LEN311" s="138"/>
      <c r="LEO311" s="138"/>
      <c r="LEP311" s="138"/>
      <c r="LEQ311" s="138"/>
      <c r="LER311" s="138"/>
      <c r="LES311" s="138"/>
      <c r="LET311" s="138"/>
      <c r="LEU311" s="138"/>
      <c r="LEV311" s="138"/>
      <c r="LEW311" s="138"/>
      <c r="LEX311" s="138"/>
      <c r="LEY311" s="138"/>
      <c r="LEZ311" s="138"/>
      <c r="LFA311" s="138"/>
      <c r="LFB311" s="138"/>
      <c r="LFC311" s="138"/>
      <c r="LFD311" s="138"/>
      <c r="LFE311" s="138"/>
      <c r="LFF311" s="138"/>
      <c r="LFG311" s="138"/>
      <c r="LFH311" s="138"/>
      <c r="LFI311" s="138"/>
      <c r="LFJ311" s="138"/>
      <c r="LFK311" s="138"/>
      <c r="LFL311" s="138"/>
      <c r="LFM311" s="138"/>
      <c r="LFN311" s="138"/>
      <c r="LFO311" s="138"/>
      <c r="LFP311" s="138"/>
      <c r="LFQ311" s="138"/>
      <c r="LFR311" s="138"/>
      <c r="LFS311" s="138"/>
      <c r="LFT311" s="138"/>
      <c r="LFU311" s="138"/>
      <c r="LFV311" s="138"/>
      <c r="LFW311" s="138"/>
      <c r="LFX311" s="138"/>
      <c r="LFY311" s="138"/>
      <c r="LFZ311" s="138"/>
      <c r="LGA311" s="138"/>
      <c r="LGB311" s="138"/>
      <c r="LGC311" s="138"/>
      <c r="LGD311" s="138"/>
      <c r="LGE311" s="138"/>
      <c r="LGF311" s="138"/>
      <c r="LGG311" s="138"/>
      <c r="LGH311" s="138"/>
      <c r="LGI311" s="138"/>
      <c r="LGJ311" s="138"/>
      <c r="LGK311" s="138"/>
      <c r="LGL311" s="138"/>
      <c r="LGM311" s="138"/>
      <c r="LGN311" s="138"/>
      <c r="LGO311" s="138"/>
      <c r="LGP311" s="138"/>
      <c r="LGQ311" s="138"/>
      <c r="LGR311" s="138"/>
      <c r="LGS311" s="138"/>
      <c r="LGT311" s="138"/>
      <c r="LGU311" s="138"/>
      <c r="LGV311" s="138"/>
      <c r="LGW311" s="138"/>
      <c r="LGX311" s="138"/>
      <c r="LGY311" s="138"/>
      <c r="LGZ311" s="138"/>
      <c r="LHA311" s="138"/>
      <c r="LHB311" s="138"/>
      <c r="LHC311" s="138"/>
      <c r="LHD311" s="138"/>
      <c r="LHE311" s="138"/>
      <c r="LHF311" s="138"/>
      <c r="LHG311" s="138"/>
      <c r="LHH311" s="138"/>
      <c r="LHI311" s="138"/>
      <c r="LHJ311" s="138"/>
      <c r="LHK311" s="138"/>
      <c r="LHL311" s="138"/>
      <c r="LHM311" s="138"/>
      <c r="LHN311" s="138"/>
      <c r="LHO311" s="138"/>
      <c r="LHP311" s="138"/>
      <c r="LHQ311" s="138"/>
      <c r="LHR311" s="138"/>
      <c r="LHS311" s="138"/>
      <c r="LHT311" s="138"/>
      <c r="LHU311" s="138"/>
      <c r="LHV311" s="138"/>
      <c r="LHW311" s="138"/>
      <c r="LHX311" s="138"/>
      <c r="LHY311" s="138"/>
      <c r="LHZ311" s="138"/>
      <c r="LIA311" s="138"/>
      <c r="LIB311" s="138"/>
      <c r="LIC311" s="138"/>
      <c r="LID311" s="138"/>
      <c r="LIE311" s="138"/>
      <c r="LIF311" s="138"/>
      <c r="LIG311" s="138"/>
      <c r="LIH311" s="138"/>
      <c r="LII311" s="138"/>
      <c r="LIJ311" s="138"/>
      <c r="LIK311" s="138"/>
      <c r="LIL311" s="138"/>
      <c r="LIM311" s="138"/>
      <c r="LIN311" s="138"/>
      <c r="LIO311" s="138"/>
      <c r="LIP311" s="138"/>
      <c r="LIQ311" s="138"/>
      <c r="LIR311" s="138"/>
      <c r="LIS311" s="138"/>
      <c r="LIT311" s="138"/>
      <c r="LIU311" s="138"/>
      <c r="LIV311" s="138"/>
      <c r="LIW311" s="138"/>
      <c r="LIX311" s="138"/>
      <c r="LIY311" s="138"/>
      <c r="LIZ311" s="138"/>
      <c r="LJA311" s="138"/>
      <c r="LJB311" s="138"/>
      <c r="LJC311" s="138"/>
      <c r="LJD311" s="138"/>
      <c r="LJE311" s="138"/>
      <c r="LJF311" s="138"/>
      <c r="LJG311" s="138"/>
      <c r="LJH311" s="138"/>
      <c r="LJI311" s="138"/>
      <c r="LJJ311" s="138"/>
      <c r="LJK311" s="138"/>
      <c r="LJL311" s="138"/>
      <c r="LJM311" s="138"/>
      <c r="LJN311" s="138"/>
      <c r="LJO311" s="138"/>
      <c r="LJP311" s="138"/>
      <c r="LJQ311" s="138"/>
      <c r="LJR311" s="138"/>
      <c r="LJS311" s="138"/>
      <c r="LJT311" s="138"/>
      <c r="LJU311" s="138"/>
      <c r="LJV311" s="138"/>
      <c r="LJW311" s="138"/>
      <c r="LJX311" s="138"/>
      <c r="LJY311" s="138"/>
      <c r="LJZ311" s="138"/>
      <c r="LKA311" s="138"/>
      <c r="LKB311" s="138"/>
      <c r="LKC311" s="138"/>
      <c r="LKD311" s="138"/>
      <c r="LKE311" s="138"/>
      <c r="LKF311" s="138"/>
      <c r="LKG311" s="138"/>
      <c r="LKH311" s="138"/>
      <c r="LKI311" s="138"/>
      <c r="LKJ311" s="138"/>
      <c r="LKK311" s="138"/>
      <c r="LKL311" s="138"/>
      <c r="LKM311" s="138"/>
      <c r="LKN311" s="138"/>
      <c r="LKO311" s="138"/>
      <c r="LKP311" s="138"/>
      <c r="LKQ311" s="138"/>
      <c r="LKR311" s="138"/>
      <c r="LKS311" s="138"/>
      <c r="LKT311" s="138"/>
      <c r="LKU311" s="138"/>
      <c r="LKV311" s="138"/>
      <c r="LKW311" s="138"/>
      <c r="LKX311" s="138"/>
      <c r="LKY311" s="138"/>
      <c r="LKZ311" s="138"/>
      <c r="LLA311" s="138"/>
      <c r="LLB311" s="138"/>
      <c r="LLC311" s="138"/>
      <c r="LLD311" s="138"/>
      <c r="LLE311" s="138"/>
      <c r="LLF311" s="138"/>
      <c r="LLG311" s="138"/>
      <c r="LLH311" s="138"/>
      <c r="LLI311" s="138"/>
      <c r="LLJ311" s="138"/>
      <c r="LLK311" s="138"/>
      <c r="LLL311" s="138"/>
      <c r="LLM311" s="138"/>
      <c r="LLN311" s="138"/>
      <c r="LLO311" s="138"/>
      <c r="LLP311" s="138"/>
      <c r="LLQ311" s="138"/>
      <c r="LLR311" s="138"/>
      <c r="LLS311" s="138"/>
      <c r="LLT311" s="138"/>
      <c r="LLU311" s="138"/>
      <c r="LLV311" s="138"/>
      <c r="LLW311" s="138"/>
      <c r="LLX311" s="138"/>
      <c r="LLY311" s="138"/>
      <c r="LLZ311" s="138"/>
      <c r="LMA311" s="138"/>
      <c r="LMB311" s="138"/>
      <c r="LMC311" s="138"/>
      <c r="LMD311" s="138"/>
      <c r="LME311" s="138"/>
      <c r="LMF311" s="138"/>
      <c r="LMG311" s="138"/>
      <c r="LMH311" s="138"/>
      <c r="LMI311" s="138"/>
      <c r="LMJ311" s="138"/>
      <c r="LMK311" s="138"/>
      <c r="LML311" s="138"/>
      <c r="LMM311" s="138"/>
      <c r="LMN311" s="138"/>
      <c r="LMO311" s="138"/>
      <c r="LMP311" s="138"/>
      <c r="LMQ311" s="138"/>
      <c r="LMR311" s="138"/>
      <c r="LMS311" s="138"/>
      <c r="LMT311" s="138"/>
      <c r="LMU311" s="138"/>
      <c r="LMV311" s="138"/>
      <c r="LMW311" s="138"/>
      <c r="LMX311" s="138"/>
      <c r="LMY311" s="138"/>
      <c r="LMZ311" s="138"/>
      <c r="LNA311" s="138"/>
      <c r="LNB311" s="138"/>
      <c r="LNC311" s="138"/>
      <c r="LND311" s="138"/>
      <c r="LNE311" s="138"/>
      <c r="LNF311" s="138"/>
      <c r="LNG311" s="138"/>
      <c r="LNH311" s="138"/>
      <c r="LNI311" s="138"/>
      <c r="LNJ311" s="138"/>
      <c r="LNK311" s="138"/>
      <c r="LNL311" s="138"/>
      <c r="LNM311" s="138"/>
      <c r="LNN311" s="138"/>
      <c r="LNO311" s="138"/>
      <c r="LNP311" s="138"/>
      <c r="LNQ311" s="138"/>
      <c r="LNR311" s="138"/>
      <c r="LNS311" s="138"/>
      <c r="LNT311" s="138"/>
      <c r="LNU311" s="138"/>
      <c r="LNV311" s="138"/>
      <c r="LNW311" s="138"/>
      <c r="LNX311" s="138"/>
      <c r="LNY311" s="138"/>
      <c r="LNZ311" s="138"/>
      <c r="LOA311" s="138"/>
      <c r="LOB311" s="138"/>
      <c r="LOC311" s="138"/>
      <c r="LOD311" s="138"/>
      <c r="LOE311" s="138"/>
      <c r="LOF311" s="138"/>
      <c r="LOG311" s="138"/>
      <c r="LOH311" s="138"/>
      <c r="LOI311" s="138"/>
      <c r="LOJ311" s="138"/>
      <c r="LOK311" s="138"/>
      <c r="LOL311" s="138"/>
      <c r="LOM311" s="138"/>
      <c r="LON311" s="138"/>
      <c r="LOO311" s="138"/>
      <c r="LOP311" s="138"/>
      <c r="LOQ311" s="138"/>
      <c r="LOR311" s="138"/>
      <c r="LOS311" s="138"/>
      <c r="LOT311" s="138"/>
      <c r="LOU311" s="138"/>
      <c r="LOV311" s="138"/>
      <c r="LOW311" s="138"/>
      <c r="LOX311" s="138"/>
      <c r="LOY311" s="138"/>
      <c r="LOZ311" s="138"/>
      <c r="LPA311" s="138"/>
      <c r="LPB311" s="138"/>
      <c r="LPC311" s="138"/>
      <c r="LPD311" s="138"/>
      <c r="LPE311" s="138"/>
      <c r="LPF311" s="138"/>
      <c r="LPG311" s="138"/>
      <c r="LPH311" s="138"/>
      <c r="LPI311" s="138"/>
      <c r="LPJ311" s="138"/>
      <c r="LPK311" s="138"/>
      <c r="LPL311" s="138"/>
      <c r="LPM311" s="138"/>
      <c r="LPN311" s="138"/>
      <c r="LPO311" s="138"/>
      <c r="LPP311" s="138"/>
      <c r="LPQ311" s="138"/>
      <c r="LPR311" s="138"/>
      <c r="LPS311" s="138"/>
      <c r="LPT311" s="138"/>
      <c r="LPU311" s="138"/>
      <c r="LPV311" s="138"/>
      <c r="LPW311" s="138"/>
      <c r="LPX311" s="138"/>
      <c r="LPY311" s="138"/>
      <c r="LPZ311" s="138"/>
      <c r="LQA311" s="138"/>
      <c r="LQB311" s="138"/>
      <c r="LQC311" s="138"/>
      <c r="LQD311" s="138"/>
      <c r="LQE311" s="138"/>
      <c r="LQF311" s="138"/>
      <c r="LQG311" s="138"/>
      <c r="LQH311" s="138"/>
      <c r="LQI311" s="138"/>
      <c r="LQJ311" s="138"/>
      <c r="LQK311" s="138"/>
      <c r="LQL311" s="138"/>
      <c r="LQM311" s="138"/>
      <c r="LQN311" s="138"/>
      <c r="LQO311" s="138"/>
      <c r="LQP311" s="138"/>
      <c r="LQQ311" s="138"/>
      <c r="LQR311" s="138"/>
      <c r="LQS311" s="138"/>
      <c r="LQT311" s="138"/>
      <c r="LQU311" s="138"/>
      <c r="LQV311" s="138"/>
      <c r="LQW311" s="138"/>
      <c r="LQX311" s="138"/>
      <c r="LQY311" s="138"/>
      <c r="LQZ311" s="138"/>
      <c r="LRA311" s="138"/>
      <c r="LRB311" s="138"/>
      <c r="LRC311" s="138"/>
      <c r="LRD311" s="138"/>
      <c r="LRE311" s="138"/>
      <c r="LRF311" s="138"/>
      <c r="LRG311" s="138"/>
      <c r="LRH311" s="138"/>
      <c r="LRI311" s="138"/>
      <c r="LRJ311" s="138"/>
      <c r="LRK311" s="138"/>
      <c r="LRL311" s="138"/>
      <c r="LRM311" s="138"/>
      <c r="LRN311" s="138"/>
      <c r="LRO311" s="138"/>
      <c r="LRP311" s="138"/>
      <c r="LRQ311" s="138"/>
      <c r="LRR311" s="138"/>
      <c r="LRS311" s="138"/>
      <c r="LRT311" s="138"/>
      <c r="LRU311" s="138"/>
      <c r="LRV311" s="138"/>
      <c r="LRW311" s="138"/>
      <c r="LRX311" s="138"/>
      <c r="LRY311" s="138"/>
      <c r="LRZ311" s="138"/>
      <c r="LSA311" s="138"/>
      <c r="LSB311" s="138"/>
      <c r="LSC311" s="138"/>
      <c r="LSD311" s="138"/>
      <c r="LSE311" s="138"/>
      <c r="LSF311" s="138"/>
      <c r="LSG311" s="138"/>
      <c r="LSH311" s="138"/>
      <c r="LSI311" s="138"/>
      <c r="LSJ311" s="138"/>
      <c r="LSK311" s="138"/>
      <c r="LSL311" s="138"/>
      <c r="LSM311" s="138"/>
      <c r="LSN311" s="138"/>
      <c r="LSO311" s="138"/>
      <c r="LSP311" s="138"/>
      <c r="LSQ311" s="138"/>
      <c r="LSR311" s="138"/>
      <c r="LSS311" s="138"/>
      <c r="LST311" s="138"/>
      <c r="LSU311" s="138"/>
      <c r="LSV311" s="138"/>
      <c r="LSW311" s="138"/>
      <c r="LSX311" s="138"/>
      <c r="LSY311" s="138"/>
      <c r="LSZ311" s="138"/>
      <c r="LTA311" s="138"/>
      <c r="LTB311" s="138"/>
      <c r="LTC311" s="138"/>
      <c r="LTD311" s="138"/>
      <c r="LTE311" s="138"/>
      <c r="LTF311" s="138"/>
      <c r="LTG311" s="138"/>
      <c r="LTH311" s="138"/>
      <c r="LTI311" s="138"/>
      <c r="LTJ311" s="138"/>
      <c r="LTK311" s="138"/>
      <c r="LTL311" s="138"/>
      <c r="LTM311" s="138"/>
      <c r="LTN311" s="138"/>
      <c r="LTO311" s="138"/>
      <c r="LTP311" s="138"/>
      <c r="LTQ311" s="138"/>
      <c r="LTR311" s="138"/>
      <c r="LTS311" s="138"/>
      <c r="LTT311" s="138"/>
      <c r="LTU311" s="138"/>
      <c r="LTV311" s="138"/>
      <c r="LTW311" s="138"/>
      <c r="LTX311" s="138"/>
      <c r="LTY311" s="138"/>
      <c r="LTZ311" s="138"/>
      <c r="LUA311" s="138"/>
      <c r="LUB311" s="138"/>
      <c r="LUC311" s="138"/>
      <c r="LUD311" s="138"/>
      <c r="LUE311" s="138"/>
      <c r="LUF311" s="138"/>
      <c r="LUG311" s="138"/>
      <c r="LUH311" s="138"/>
      <c r="LUI311" s="138"/>
      <c r="LUJ311" s="138"/>
      <c r="LUK311" s="138"/>
      <c r="LUL311" s="138"/>
      <c r="LUM311" s="138"/>
      <c r="LUN311" s="138"/>
      <c r="LUO311" s="138"/>
      <c r="LUP311" s="138"/>
      <c r="LUQ311" s="138"/>
      <c r="LUR311" s="138"/>
      <c r="LUS311" s="138"/>
      <c r="LUT311" s="138"/>
      <c r="LUU311" s="138"/>
      <c r="LUV311" s="138"/>
      <c r="LUW311" s="138"/>
      <c r="LUX311" s="138"/>
      <c r="LUY311" s="138"/>
      <c r="LUZ311" s="138"/>
      <c r="LVA311" s="138"/>
      <c r="LVB311" s="138"/>
      <c r="LVC311" s="138"/>
      <c r="LVD311" s="138"/>
      <c r="LVE311" s="138"/>
      <c r="LVF311" s="138"/>
      <c r="LVG311" s="138"/>
      <c r="LVH311" s="138"/>
      <c r="LVI311" s="138"/>
      <c r="LVJ311" s="138"/>
      <c r="LVK311" s="138"/>
      <c r="LVL311" s="138"/>
      <c r="LVM311" s="138"/>
      <c r="LVN311" s="138"/>
      <c r="LVO311" s="138"/>
      <c r="LVP311" s="138"/>
      <c r="LVQ311" s="138"/>
      <c r="LVR311" s="138"/>
      <c r="LVS311" s="138"/>
      <c r="LVT311" s="138"/>
      <c r="LVU311" s="138"/>
      <c r="LVV311" s="138"/>
      <c r="LVW311" s="138"/>
      <c r="LVX311" s="138"/>
      <c r="LVY311" s="138"/>
      <c r="LVZ311" s="138"/>
      <c r="LWA311" s="138"/>
      <c r="LWB311" s="138"/>
      <c r="LWC311" s="138"/>
      <c r="LWD311" s="138"/>
      <c r="LWE311" s="138"/>
      <c r="LWF311" s="138"/>
      <c r="LWG311" s="138"/>
      <c r="LWH311" s="138"/>
      <c r="LWI311" s="138"/>
      <c r="LWJ311" s="138"/>
      <c r="LWK311" s="138"/>
      <c r="LWL311" s="138"/>
      <c r="LWM311" s="138"/>
      <c r="LWN311" s="138"/>
      <c r="LWO311" s="138"/>
      <c r="LWP311" s="138"/>
      <c r="LWQ311" s="138"/>
      <c r="LWR311" s="138"/>
      <c r="LWS311" s="138"/>
      <c r="LWT311" s="138"/>
      <c r="LWU311" s="138"/>
      <c r="LWV311" s="138"/>
      <c r="LWW311" s="138"/>
      <c r="LWX311" s="138"/>
      <c r="LWY311" s="138"/>
      <c r="LWZ311" s="138"/>
      <c r="LXA311" s="138"/>
      <c r="LXB311" s="138"/>
      <c r="LXC311" s="138"/>
      <c r="LXD311" s="138"/>
      <c r="LXE311" s="138"/>
      <c r="LXF311" s="138"/>
      <c r="LXG311" s="138"/>
      <c r="LXH311" s="138"/>
      <c r="LXI311" s="138"/>
      <c r="LXJ311" s="138"/>
      <c r="LXK311" s="138"/>
      <c r="LXL311" s="138"/>
      <c r="LXM311" s="138"/>
      <c r="LXN311" s="138"/>
      <c r="LXO311" s="138"/>
      <c r="LXP311" s="138"/>
      <c r="LXQ311" s="138"/>
      <c r="LXR311" s="138"/>
      <c r="LXS311" s="138"/>
      <c r="LXT311" s="138"/>
      <c r="LXU311" s="138"/>
      <c r="LXV311" s="138"/>
      <c r="LXW311" s="138"/>
      <c r="LXX311" s="138"/>
      <c r="LXY311" s="138"/>
      <c r="LXZ311" s="138"/>
      <c r="LYA311" s="138"/>
      <c r="LYB311" s="138"/>
      <c r="LYC311" s="138"/>
      <c r="LYD311" s="138"/>
      <c r="LYE311" s="138"/>
      <c r="LYF311" s="138"/>
      <c r="LYG311" s="138"/>
      <c r="LYH311" s="138"/>
      <c r="LYI311" s="138"/>
      <c r="LYJ311" s="138"/>
      <c r="LYK311" s="138"/>
      <c r="LYL311" s="138"/>
      <c r="LYM311" s="138"/>
      <c r="LYN311" s="138"/>
      <c r="LYO311" s="138"/>
      <c r="LYP311" s="138"/>
      <c r="LYQ311" s="138"/>
      <c r="LYR311" s="138"/>
      <c r="LYS311" s="138"/>
      <c r="LYT311" s="138"/>
      <c r="LYU311" s="138"/>
      <c r="LYV311" s="138"/>
      <c r="LYW311" s="138"/>
      <c r="LYX311" s="138"/>
      <c r="LYY311" s="138"/>
      <c r="LYZ311" s="138"/>
      <c r="LZA311" s="138"/>
      <c r="LZB311" s="138"/>
      <c r="LZC311" s="138"/>
      <c r="LZD311" s="138"/>
      <c r="LZE311" s="138"/>
      <c r="LZF311" s="138"/>
      <c r="LZG311" s="138"/>
      <c r="LZH311" s="138"/>
      <c r="LZI311" s="138"/>
      <c r="LZJ311" s="138"/>
      <c r="LZK311" s="138"/>
      <c r="LZL311" s="138"/>
      <c r="LZM311" s="138"/>
      <c r="LZN311" s="138"/>
      <c r="LZO311" s="138"/>
      <c r="LZP311" s="138"/>
      <c r="LZQ311" s="138"/>
      <c r="LZR311" s="138"/>
      <c r="LZS311" s="138"/>
      <c r="LZT311" s="138"/>
      <c r="LZU311" s="138"/>
      <c r="LZV311" s="138"/>
      <c r="LZW311" s="138"/>
      <c r="LZX311" s="138"/>
      <c r="LZY311" s="138"/>
      <c r="LZZ311" s="138"/>
      <c r="MAA311" s="138"/>
      <c r="MAB311" s="138"/>
      <c r="MAC311" s="138"/>
      <c r="MAD311" s="138"/>
      <c r="MAE311" s="138"/>
      <c r="MAF311" s="138"/>
      <c r="MAG311" s="138"/>
      <c r="MAH311" s="138"/>
      <c r="MAI311" s="138"/>
      <c r="MAJ311" s="138"/>
      <c r="MAK311" s="138"/>
      <c r="MAL311" s="138"/>
      <c r="MAM311" s="138"/>
      <c r="MAN311" s="138"/>
      <c r="MAO311" s="138"/>
      <c r="MAP311" s="138"/>
      <c r="MAQ311" s="138"/>
      <c r="MAR311" s="138"/>
      <c r="MAS311" s="138"/>
      <c r="MAT311" s="138"/>
      <c r="MAU311" s="138"/>
      <c r="MAV311" s="138"/>
      <c r="MAW311" s="138"/>
      <c r="MAX311" s="138"/>
      <c r="MAY311" s="138"/>
      <c r="MAZ311" s="138"/>
      <c r="MBA311" s="138"/>
      <c r="MBB311" s="138"/>
      <c r="MBC311" s="138"/>
      <c r="MBD311" s="138"/>
      <c r="MBE311" s="138"/>
      <c r="MBF311" s="138"/>
      <c r="MBG311" s="138"/>
      <c r="MBH311" s="138"/>
      <c r="MBI311" s="138"/>
      <c r="MBJ311" s="138"/>
      <c r="MBK311" s="138"/>
      <c r="MBL311" s="138"/>
      <c r="MBM311" s="138"/>
      <c r="MBN311" s="138"/>
      <c r="MBO311" s="138"/>
      <c r="MBP311" s="138"/>
      <c r="MBQ311" s="138"/>
      <c r="MBR311" s="138"/>
      <c r="MBS311" s="138"/>
      <c r="MBT311" s="138"/>
      <c r="MBU311" s="138"/>
      <c r="MBV311" s="138"/>
      <c r="MBW311" s="138"/>
      <c r="MBX311" s="138"/>
      <c r="MBY311" s="138"/>
      <c r="MBZ311" s="138"/>
      <c r="MCA311" s="138"/>
      <c r="MCB311" s="138"/>
      <c r="MCC311" s="138"/>
      <c r="MCD311" s="138"/>
      <c r="MCE311" s="138"/>
      <c r="MCF311" s="138"/>
      <c r="MCG311" s="138"/>
      <c r="MCH311" s="138"/>
      <c r="MCI311" s="138"/>
      <c r="MCJ311" s="138"/>
      <c r="MCK311" s="138"/>
      <c r="MCL311" s="138"/>
      <c r="MCM311" s="138"/>
      <c r="MCN311" s="138"/>
      <c r="MCO311" s="138"/>
      <c r="MCP311" s="138"/>
      <c r="MCQ311" s="138"/>
      <c r="MCR311" s="138"/>
      <c r="MCS311" s="138"/>
      <c r="MCT311" s="138"/>
      <c r="MCU311" s="138"/>
      <c r="MCV311" s="138"/>
      <c r="MCW311" s="138"/>
      <c r="MCX311" s="138"/>
      <c r="MCY311" s="138"/>
      <c r="MCZ311" s="138"/>
      <c r="MDA311" s="138"/>
      <c r="MDB311" s="138"/>
      <c r="MDC311" s="138"/>
      <c r="MDD311" s="138"/>
      <c r="MDE311" s="138"/>
      <c r="MDF311" s="138"/>
      <c r="MDG311" s="138"/>
      <c r="MDH311" s="138"/>
      <c r="MDI311" s="138"/>
      <c r="MDJ311" s="138"/>
      <c r="MDK311" s="138"/>
      <c r="MDL311" s="138"/>
      <c r="MDM311" s="138"/>
      <c r="MDN311" s="138"/>
      <c r="MDO311" s="138"/>
      <c r="MDP311" s="138"/>
      <c r="MDQ311" s="138"/>
      <c r="MDR311" s="138"/>
      <c r="MDS311" s="138"/>
      <c r="MDT311" s="138"/>
      <c r="MDU311" s="138"/>
      <c r="MDV311" s="138"/>
      <c r="MDW311" s="138"/>
      <c r="MDX311" s="138"/>
      <c r="MDY311" s="138"/>
      <c r="MDZ311" s="138"/>
      <c r="MEA311" s="138"/>
      <c r="MEB311" s="138"/>
      <c r="MEC311" s="138"/>
      <c r="MED311" s="138"/>
      <c r="MEE311" s="138"/>
      <c r="MEF311" s="138"/>
      <c r="MEG311" s="138"/>
      <c r="MEH311" s="138"/>
      <c r="MEI311" s="138"/>
      <c r="MEJ311" s="138"/>
      <c r="MEK311" s="138"/>
      <c r="MEL311" s="138"/>
      <c r="MEM311" s="138"/>
      <c r="MEN311" s="138"/>
      <c r="MEO311" s="138"/>
      <c r="MEP311" s="138"/>
      <c r="MEQ311" s="138"/>
      <c r="MER311" s="138"/>
      <c r="MES311" s="138"/>
      <c r="MET311" s="138"/>
      <c r="MEU311" s="138"/>
      <c r="MEV311" s="138"/>
      <c r="MEW311" s="138"/>
      <c r="MEX311" s="138"/>
      <c r="MEY311" s="138"/>
      <c r="MEZ311" s="138"/>
      <c r="MFA311" s="138"/>
      <c r="MFB311" s="138"/>
      <c r="MFC311" s="138"/>
      <c r="MFD311" s="138"/>
      <c r="MFE311" s="138"/>
      <c r="MFF311" s="138"/>
      <c r="MFG311" s="138"/>
      <c r="MFH311" s="138"/>
      <c r="MFI311" s="138"/>
      <c r="MFJ311" s="138"/>
      <c r="MFK311" s="138"/>
      <c r="MFL311" s="138"/>
      <c r="MFM311" s="138"/>
      <c r="MFN311" s="138"/>
      <c r="MFO311" s="138"/>
      <c r="MFP311" s="138"/>
      <c r="MFQ311" s="138"/>
      <c r="MFR311" s="138"/>
      <c r="MFS311" s="138"/>
      <c r="MFT311" s="138"/>
      <c r="MFU311" s="138"/>
      <c r="MFV311" s="138"/>
      <c r="MFW311" s="138"/>
      <c r="MFX311" s="138"/>
      <c r="MFY311" s="138"/>
      <c r="MFZ311" s="138"/>
      <c r="MGA311" s="138"/>
      <c r="MGB311" s="138"/>
      <c r="MGC311" s="138"/>
      <c r="MGD311" s="138"/>
      <c r="MGE311" s="138"/>
      <c r="MGF311" s="138"/>
      <c r="MGG311" s="138"/>
      <c r="MGH311" s="138"/>
      <c r="MGI311" s="138"/>
      <c r="MGJ311" s="138"/>
      <c r="MGK311" s="138"/>
      <c r="MGL311" s="138"/>
      <c r="MGM311" s="138"/>
      <c r="MGN311" s="138"/>
      <c r="MGO311" s="138"/>
      <c r="MGP311" s="138"/>
      <c r="MGQ311" s="138"/>
      <c r="MGR311" s="138"/>
      <c r="MGS311" s="138"/>
      <c r="MGT311" s="138"/>
      <c r="MGU311" s="138"/>
      <c r="MGV311" s="138"/>
      <c r="MGW311" s="138"/>
      <c r="MGX311" s="138"/>
      <c r="MGY311" s="138"/>
      <c r="MGZ311" s="138"/>
      <c r="MHA311" s="138"/>
      <c r="MHB311" s="138"/>
      <c r="MHC311" s="138"/>
      <c r="MHD311" s="138"/>
      <c r="MHE311" s="138"/>
      <c r="MHF311" s="138"/>
      <c r="MHG311" s="138"/>
      <c r="MHH311" s="138"/>
      <c r="MHI311" s="138"/>
      <c r="MHJ311" s="138"/>
      <c r="MHK311" s="138"/>
      <c r="MHL311" s="138"/>
      <c r="MHM311" s="138"/>
      <c r="MHN311" s="138"/>
      <c r="MHO311" s="138"/>
      <c r="MHP311" s="138"/>
      <c r="MHQ311" s="138"/>
      <c r="MHR311" s="138"/>
      <c r="MHS311" s="138"/>
      <c r="MHT311" s="138"/>
      <c r="MHU311" s="138"/>
      <c r="MHV311" s="138"/>
      <c r="MHW311" s="138"/>
      <c r="MHX311" s="138"/>
      <c r="MHY311" s="138"/>
      <c r="MHZ311" s="138"/>
      <c r="MIA311" s="138"/>
      <c r="MIB311" s="138"/>
      <c r="MIC311" s="138"/>
      <c r="MID311" s="138"/>
      <c r="MIE311" s="138"/>
      <c r="MIF311" s="138"/>
      <c r="MIG311" s="138"/>
      <c r="MIH311" s="138"/>
      <c r="MII311" s="138"/>
      <c r="MIJ311" s="138"/>
      <c r="MIK311" s="138"/>
      <c r="MIL311" s="138"/>
      <c r="MIM311" s="138"/>
      <c r="MIN311" s="138"/>
      <c r="MIO311" s="138"/>
      <c r="MIP311" s="138"/>
      <c r="MIQ311" s="138"/>
      <c r="MIR311" s="138"/>
      <c r="MIS311" s="138"/>
      <c r="MIT311" s="138"/>
      <c r="MIU311" s="138"/>
      <c r="MIV311" s="138"/>
      <c r="MIW311" s="138"/>
      <c r="MIX311" s="138"/>
      <c r="MIY311" s="138"/>
      <c r="MIZ311" s="138"/>
      <c r="MJA311" s="138"/>
      <c r="MJB311" s="138"/>
      <c r="MJC311" s="138"/>
      <c r="MJD311" s="138"/>
      <c r="MJE311" s="138"/>
      <c r="MJF311" s="138"/>
      <c r="MJG311" s="138"/>
      <c r="MJH311" s="138"/>
      <c r="MJI311" s="138"/>
      <c r="MJJ311" s="138"/>
      <c r="MJK311" s="138"/>
      <c r="MJL311" s="138"/>
      <c r="MJM311" s="138"/>
      <c r="MJN311" s="138"/>
      <c r="MJO311" s="138"/>
      <c r="MJP311" s="138"/>
      <c r="MJQ311" s="138"/>
      <c r="MJR311" s="138"/>
      <c r="MJS311" s="138"/>
      <c r="MJT311" s="138"/>
      <c r="MJU311" s="138"/>
      <c r="MJV311" s="138"/>
      <c r="MJW311" s="138"/>
      <c r="MJX311" s="138"/>
      <c r="MJY311" s="138"/>
      <c r="MJZ311" s="138"/>
      <c r="MKA311" s="138"/>
      <c r="MKB311" s="138"/>
      <c r="MKC311" s="138"/>
      <c r="MKD311" s="138"/>
      <c r="MKE311" s="138"/>
      <c r="MKF311" s="138"/>
      <c r="MKG311" s="138"/>
      <c r="MKH311" s="138"/>
      <c r="MKI311" s="138"/>
      <c r="MKJ311" s="138"/>
      <c r="MKK311" s="138"/>
      <c r="MKL311" s="138"/>
      <c r="MKM311" s="138"/>
      <c r="MKN311" s="138"/>
      <c r="MKO311" s="138"/>
      <c r="MKP311" s="138"/>
      <c r="MKQ311" s="138"/>
      <c r="MKR311" s="138"/>
      <c r="MKS311" s="138"/>
      <c r="MKT311" s="138"/>
      <c r="MKU311" s="138"/>
      <c r="MKV311" s="138"/>
      <c r="MKW311" s="138"/>
      <c r="MKX311" s="138"/>
      <c r="MKY311" s="138"/>
      <c r="MKZ311" s="138"/>
      <c r="MLA311" s="138"/>
      <c r="MLB311" s="138"/>
      <c r="MLC311" s="138"/>
      <c r="MLD311" s="138"/>
      <c r="MLE311" s="138"/>
      <c r="MLF311" s="138"/>
      <c r="MLG311" s="138"/>
      <c r="MLH311" s="138"/>
      <c r="MLI311" s="138"/>
      <c r="MLJ311" s="138"/>
      <c r="MLK311" s="138"/>
      <c r="MLL311" s="138"/>
      <c r="MLM311" s="138"/>
      <c r="MLN311" s="138"/>
      <c r="MLO311" s="138"/>
      <c r="MLP311" s="138"/>
      <c r="MLQ311" s="138"/>
      <c r="MLR311" s="138"/>
      <c r="MLS311" s="138"/>
      <c r="MLT311" s="138"/>
      <c r="MLU311" s="138"/>
      <c r="MLV311" s="138"/>
      <c r="MLW311" s="138"/>
      <c r="MLX311" s="138"/>
      <c r="MLY311" s="138"/>
      <c r="MLZ311" s="138"/>
      <c r="MMA311" s="138"/>
      <c r="MMB311" s="138"/>
      <c r="MMC311" s="138"/>
      <c r="MMD311" s="138"/>
      <c r="MME311" s="138"/>
      <c r="MMF311" s="138"/>
      <c r="MMG311" s="138"/>
      <c r="MMH311" s="138"/>
      <c r="MMI311" s="138"/>
      <c r="MMJ311" s="138"/>
      <c r="MMK311" s="138"/>
      <c r="MML311" s="138"/>
      <c r="MMM311" s="138"/>
      <c r="MMN311" s="138"/>
      <c r="MMO311" s="138"/>
      <c r="MMP311" s="138"/>
      <c r="MMQ311" s="138"/>
      <c r="MMR311" s="138"/>
      <c r="MMS311" s="138"/>
      <c r="MMT311" s="138"/>
      <c r="MMU311" s="138"/>
      <c r="MMV311" s="138"/>
      <c r="MMW311" s="138"/>
      <c r="MMX311" s="138"/>
      <c r="MMY311" s="138"/>
      <c r="MMZ311" s="138"/>
      <c r="MNA311" s="138"/>
      <c r="MNB311" s="138"/>
      <c r="MNC311" s="138"/>
      <c r="MND311" s="138"/>
      <c r="MNE311" s="138"/>
      <c r="MNF311" s="138"/>
      <c r="MNG311" s="138"/>
      <c r="MNH311" s="138"/>
      <c r="MNI311" s="138"/>
      <c r="MNJ311" s="138"/>
      <c r="MNK311" s="138"/>
      <c r="MNL311" s="138"/>
      <c r="MNM311" s="138"/>
      <c r="MNN311" s="138"/>
      <c r="MNO311" s="138"/>
      <c r="MNP311" s="138"/>
      <c r="MNQ311" s="138"/>
      <c r="MNR311" s="138"/>
      <c r="MNS311" s="138"/>
      <c r="MNT311" s="138"/>
      <c r="MNU311" s="138"/>
      <c r="MNV311" s="138"/>
      <c r="MNW311" s="138"/>
      <c r="MNX311" s="138"/>
      <c r="MNY311" s="138"/>
      <c r="MNZ311" s="138"/>
      <c r="MOA311" s="138"/>
      <c r="MOB311" s="138"/>
      <c r="MOC311" s="138"/>
      <c r="MOD311" s="138"/>
      <c r="MOE311" s="138"/>
      <c r="MOF311" s="138"/>
      <c r="MOG311" s="138"/>
      <c r="MOH311" s="138"/>
      <c r="MOI311" s="138"/>
      <c r="MOJ311" s="138"/>
      <c r="MOK311" s="138"/>
      <c r="MOL311" s="138"/>
      <c r="MOM311" s="138"/>
      <c r="MON311" s="138"/>
      <c r="MOO311" s="138"/>
      <c r="MOP311" s="138"/>
      <c r="MOQ311" s="138"/>
      <c r="MOR311" s="138"/>
      <c r="MOS311" s="138"/>
      <c r="MOT311" s="138"/>
      <c r="MOU311" s="138"/>
      <c r="MOV311" s="138"/>
      <c r="MOW311" s="138"/>
      <c r="MOX311" s="138"/>
      <c r="MOY311" s="138"/>
      <c r="MOZ311" s="138"/>
      <c r="MPA311" s="138"/>
      <c r="MPB311" s="138"/>
      <c r="MPC311" s="138"/>
      <c r="MPD311" s="138"/>
      <c r="MPE311" s="138"/>
      <c r="MPF311" s="138"/>
      <c r="MPG311" s="138"/>
      <c r="MPH311" s="138"/>
      <c r="MPI311" s="138"/>
      <c r="MPJ311" s="138"/>
      <c r="MPK311" s="138"/>
      <c r="MPL311" s="138"/>
      <c r="MPM311" s="138"/>
      <c r="MPN311" s="138"/>
      <c r="MPO311" s="138"/>
      <c r="MPP311" s="138"/>
      <c r="MPQ311" s="138"/>
      <c r="MPR311" s="138"/>
      <c r="MPS311" s="138"/>
      <c r="MPT311" s="138"/>
      <c r="MPU311" s="138"/>
      <c r="MPV311" s="138"/>
      <c r="MPW311" s="138"/>
      <c r="MPX311" s="138"/>
      <c r="MPY311" s="138"/>
      <c r="MPZ311" s="138"/>
      <c r="MQA311" s="138"/>
      <c r="MQB311" s="138"/>
      <c r="MQC311" s="138"/>
      <c r="MQD311" s="138"/>
      <c r="MQE311" s="138"/>
      <c r="MQF311" s="138"/>
      <c r="MQG311" s="138"/>
      <c r="MQH311" s="138"/>
      <c r="MQI311" s="138"/>
      <c r="MQJ311" s="138"/>
      <c r="MQK311" s="138"/>
      <c r="MQL311" s="138"/>
      <c r="MQM311" s="138"/>
      <c r="MQN311" s="138"/>
      <c r="MQO311" s="138"/>
      <c r="MQP311" s="138"/>
      <c r="MQQ311" s="138"/>
      <c r="MQR311" s="138"/>
      <c r="MQS311" s="138"/>
      <c r="MQT311" s="138"/>
      <c r="MQU311" s="138"/>
      <c r="MQV311" s="138"/>
      <c r="MQW311" s="138"/>
      <c r="MQX311" s="138"/>
      <c r="MQY311" s="138"/>
      <c r="MQZ311" s="138"/>
      <c r="MRA311" s="138"/>
      <c r="MRB311" s="138"/>
      <c r="MRC311" s="138"/>
      <c r="MRD311" s="138"/>
      <c r="MRE311" s="138"/>
      <c r="MRF311" s="138"/>
      <c r="MRG311" s="138"/>
      <c r="MRH311" s="138"/>
      <c r="MRI311" s="138"/>
      <c r="MRJ311" s="138"/>
      <c r="MRK311" s="138"/>
      <c r="MRL311" s="138"/>
      <c r="MRM311" s="138"/>
      <c r="MRN311" s="138"/>
      <c r="MRO311" s="138"/>
      <c r="MRP311" s="138"/>
      <c r="MRQ311" s="138"/>
      <c r="MRR311" s="138"/>
      <c r="MRS311" s="138"/>
      <c r="MRT311" s="138"/>
      <c r="MRU311" s="138"/>
      <c r="MRV311" s="138"/>
      <c r="MRW311" s="138"/>
      <c r="MRX311" s="138"/>
      <c r="MRY311" s="138"/>
      <c r="MRZ311" s="138"/>
      <c r="MSA311" s="138"/>
      <c r="MSB311" s="138"/>
      <c r="MSC311" s="138"/>
      <c r="MSD311" s="138"/>
      <c r="MSE311" s="138"/>
      <c r="MSF311" s="138"/>
      <c r="MSG311" s="138"/>
      <c r="MSH311" s="138"/>
      <c r="MSI311" s="138"/>
      <c r="MSJ311" s="138"/>
      <c r="MSK311" s="138"/>
      <c r="MSL311" s="138"/>
      <c r="MSM311" s="138"/>
      <c r="MSN311" s="138"/>
      <c r="MSO311" s="138"/>
      <c r="MSP311" s="138"/>
      <c r="MSQ311" s="138"/>
      <c r="MSR311" s="138"/>
      <c r="MSS311" s="138"/>
      <c r="MST311" s="138"/>
      <c r="MSU311" s="138"/>
      <c r="MSV311" s="138"/>
      <c r="MSW311" s="138"/>
      <c r="MSX311" s="138"/>
      <c r="MSY311" s="138"/>
      <c r="MSZ311" s="138"/>
      <c r="MTA311" s="138"/>
      <c r="MTB311" s="138"/>
      <c r="MTC311" s="138"/>
      <c r="MTD311" s="138"/>
      <c r="MTE311" s="138"/>
      <c r="MTF311" s="138"/>
      <c r="MTG311" s="138"/>
      <c r="MTH311" s="138"/>
      <c r="MTI311" s="138"/>
      <c r="MTJ311" s="138"/>
      <c r="MTK311" s="138"/>
      <c r="MTL311" s="138"/>
      <c r="MTM311" s="138"/>
      <c r="MTN311" s="138"/>
      <c r="MTO311" s="138"/>
      <c r="MTP311" s="138"/>
      <c r="MTQ311" s="138"/>
      <c r="MTR311" s="138"/>
      <c r="MTS311" s="138"/>
      <c r="MTT311" s="138"/>
      <c r="MTU311" s="138"/>
      <c r="MTV311" s="138"/>
      <c r="MTW311" s="138"/>
      <c r="MTX311" s="138"/>
      <c r="MTY311" s="138"/>
      <c r="MTZ311" s="138"/>
      <c r="MUA311" s="138"/>
      <c r="MUB311" s="138"/>
      <c r="MUC311" s="138"/>
      <c r="MUD311" s="138"/>
      <c r="MUE311" s="138"/>
      <c r="MUF311" s="138"/>
      <c r="MUG311" s="138"/>
      <c r="MUH311" s="138"/>
      <c r="MUI311" s="138"/>
      <c r="MUJ311" s="138"/>
      <c r="MUK311" s="138"/>
      <c r="MUL311" s="138"/>
      <c r="MUM311" s="138"/>
      <c r="MUN311" s="138"/>
      <c r="MUO311" s="138"/>
      <c r="MUP311" s="138"/>
      <c r="MUQ311" s="138"/>
      <c r="MUR311" s="138"/>
      <c r="MUS311" s="138"/>
      <c r="MUT311" s="138"/>
      <c r="MUU311" s="138"/>
      <c r="MUV311" s="138"/>
      <c r="MUW311" s="138"/>
      <c r="MUX311" s="138"/>
      <c r="MUY311" s="138"/>
      <c r="MUZ311" s="138"/>
      <c r="MVA311" s="138"/>
      <c r="MVB311" s="138"/>
      <c r="MVC311" s="138"/>
      <c r="MVD311" s="138"/>
      <c r="MVE311" s="138"/>
      <c r="MVF311" s="138"/>
      <c r="MVG311" s="138"/>
      <c r="MVH311" s="138"/>
      <c r="MVI311" s="138"/>
      <c r="MVJ311" s="138"/>
      <c r="MVK311" s="138"/>
      <c r="MVL311" s="138"/>
      <c r="MVM311" s="138"/>
      <c r="MVN311" s="138"/>
      <c r="MVO311" s="138"/>
      <c r="MVP311" s="138"/>
      <c r="MVQ311" s="138"/>
      <c r="MVR311" s="138"/>
      <c r="MVS311" s="138"/>
      <c r="MVT311" s="138"/>
      <c r="MVU311" s="138"/>
      <c r="MVV311" s="138"/>
      <c r="MVW311" s="138"/>
      <c r="MVX311" s="138"/>
      <c r="MVY311" s="138"/>
      <c r="MVZ311" s="138"/>
      <c r="MWA311" s="138"/>
      <c r="MWB311" s="138"/>
      <c r="MWC311" s="138"/>
      <c r="MWD311" s="138"/>
      <c r="MWE311" s="138"/>
      <c r="MWF311" s="138"/>
      <c r="MWG311" s="138"/>
      <c r="MWH311" s="138"/>
      <c r="MWI311" s="138"/>
      <c r="MWJ311" s="138"/>
      <c r="MWK311" s="138"/>
      <c r="MWL311" s="138"/>
      <c r="MWM311" s="138"/>
      <c r="MWN311" s="138"/>
      <c r="MWO311" s="138"/>
      <c r="MWP311" s="138"/>
      <c r="MWQ311" s="138"/>
      <c r="MWR311" s="138"/>
      <c r="MWS311" s="138"/>
      <c r="MWT311" s="138"/>
      <c r="MWU311" s="138"/>
      <c r="MWV311" s="138"/>
      <c r="MWW311" s="138"/>
      <c r="MWX311" s="138"/>
      <c r="MWY311" s="138"/>
      <c r="MWZ311" s="138"/>
      <c r="MXA311" s="138"/>
      <c r="MXB311" s="138"/>
      <c r="MXC311" s="138"/>
      <c r="MXD311" s="138"/>
      <c r="MXE311" s="138"/>
      <c r="MXF311" s="138"/>
      <c r="MXG311" s="138"/>
      <c r="MXH311" s="138"/>
      <c r="MXI311" s="138"/>
      <c r="MXJ311" s="138"/>
      <c r="MXK311" s="138"/>
      <c r="MXL311" s="138"/>
      <c r="MXM311" s="138"/>
      <c r="MXN311" s="138"/>
      <c r="MXO311" s="138"/>
      <c r="MXP311" s="138"/>
      <c r="MXQ311" s="138"/>
      <c r="MXR311" s="138"/>
      <c r="MXS311" s="138"/>
      <c r="MXT311" s="138"/>
      <c r="MXU311" s="138"/>
      <c r="MXV311" s="138"/>
      <c r="MXW311" s="138"/>
      <c r="MXX311" s="138"/>
      <c r="MXY311" s="138"/>
      <c r="MXZ311" s="138"/>
      <c r="MYA311" s="138"/>
      <c r="MYB311" s="138"/>
      <c r="MYC311" s="138"/>
      <c r="MYD311" s="138"/>
      <c r="MYE311" s="138"/>
      <c r="MYF311" s="138"/>
      <c r="MYG311" s="138"/>
      <c r="MYH311" s="138"/>
      <c r="MYI311" s="138"/>
      <c r="MYJ311" s="138"/>
      <c r="MYK311" s="138"/>
      <c r="MYL311" s="138"/>
      <c r="MYM311" s="138"/>
      <c r="MYN311" s="138"/>
      <c r="MYO311" s="138"/>
      <c r="MYP311" s="138"/>
      <c r="MYQ311" s="138"/>
      <c r="MYR311" s="138"/>
      <c r="MYS311" s="138"/>
      <c r="MYT311" s="138"/>
      <c r="MYU311" s="138"/>
      <c r="MYV311" s="138"/>
      <c r="MYW311" s="138"/>
      <c r="MYX311" s="138"/>
      <c r="MYY311" s="138"/>
      <c r="MYZ311" s="138"/>
      <c r="MZA311" s="138"/>
      <c r="MZB311" s="138"/>
      <c r="MZC311" s="138"/>
      <c r="MZD311" s="138"/>
      <c r="MZE311" s="138"/>
      <c r="MZF311" s="138"/>
      <c r="MZG311" s="138"/>
      <c r="MZH311" s="138"/>
      <c r="MZI311" s="138"/>
      <c r="MZJ311" s="138"/>
      <c r="MZK311" s="138"/>
      <c r="MZL311" s="138"/>
      <c r="MZM311" s="138"/>
      <c r="MZN311" s="138"/>
      <c r="MZO311" s="138"/>
      <c r="MZP311" s="138"/>
      <c r="MZQ311" s="138"/>
      <c r="MZR311" s="138"/>
      <c r="MZS311" s="138"/>
      <c r="MZT311" s="138"/>
      <c r="MZU311" s="138"/>
      <c r="MZV311" s="138"/>
      <c r="MZW311" s="138"/>
      <c r="MZX311" s="138"/>
      <c r="MZY311" s="138"/>
      <c r="MZZ311" s="138"/>
      <c r="NAA311" s="138"/>
      <c r="NAB311" s="138"/>
      <c r="NAC311" s="138"/>
      <c r="NAD311" s="138"/>
      <c r="NAE311" s="138"/>
      <c r="NAF311" s="138"/>
      <c r="NAG311" s="138"/>
      <c r="NAH311" s="138"/>
      <c r="NAI311" s="138"/>
      <c r="NAJ311" s="138"/>
      <c r="NAK311" s="138"/>
      <c r="NAL311" s="138"/>
      <c r="NAM311" s="138"/>
      <c r="NAN311" s="138"/>
      <c r="NAO311" s="138"/>
      <c r="NAP311" s="138"/>
      <c r="NAQ311" s="138"/>
      <c r="NAR311" s="138"/>
      <c r="NAS311" s="138"/>
      <c r="NAT311" s="138"/>
      <c r="NAU311" s="138"/>
      <c r="NAV311" s="138"/>
      <c r="NAW311" s="138"/>
      <c r="NAX311" s="138"/>
      <c r="NAY311" s="138"/>
      <c r="NAZ311" s="138"/>
      <c r="NBA311" s="138"/>
      <c r="NBB311" s="138"/>
      <c r="NBC311" s="138"/>
      <c r="NBD311" s="138"/>
      <c r="NBE311" s="138"/>
      <c r="NBF311" s="138"/>
      <c r="NBG311" s="138"/>
      <c r="NBH311" s="138"/>
      <c r="NBI311" s="138"/>
      <c r="NBJ311" s="138"/>
      <c r="NBK311" s="138"/>
      <c r="NBL311" s="138"/>
      <c r="NBM311" s="138"/>
      <c r="NBN311" s="138"/>
      <c r="NBO311" s="138"/>
      <c r="NBP311" s="138"/>
      <c r="NBQ311" s="138"/>
      <c r="NBR311" s="138"/>
      <c r="NBS311" s="138"/>
      <c r="NBT311" s="138"/>
      <c r="NBU311" s="138"/>
      <c r="NBV311" s="138"/>
      <c r="NBW311" s="138"/>
      <c r="NBX311" s="138"/>
      <c r="NBY311" s="138"/>
      <c r="NBZ311" s="138"/>
      <c r="NCA311" s="138"/>
      <c r="NCB311" s="138"/>
      <c r="NCC311" s="138"/>
      <c r="NCD311" s="138"/>
      <c r="NCE311" s="138"/>
      <c r="NCF311" s="138"/>
      <c r="NCG311" s="138"/>
      <c r="NCH311" s="138"/>
      <c r="NCI311" s="138"/>
      <c r="NCJ311" s="138"/>
      <c r="NCK311" s="138"/>
      <c r="NCL311" s="138"/>
      <c r="NCM311" s="138"/>
      <c r="NCN311" s="138"/>
      <c r="NCO311" s="138"/>
      <c r="NCP311" s="138"/>
      <c r="NCQ311" s="138"/>
      <c r="NCR311" s="138"/>
      <c r="NCS311" s="138"/>
      <c r="NCT311" s="138"/>
      <c r="NCU311" s="138"/>
      <c r="NCV311" s="138"/>
      <c r="NCW311" s="138"/>
      <c r="NCX311" s="138"/>
      <c r="NCY311" s="138"/>
      <c r="NCZ311" s="138"/>
      <c r="NDA311" s="138"/>
      <c r="NDB311" s="138"/>
      <c r="NDC311" s="138"/>
      <c r="NDD311" s="138"/>
      <c r="NDE311" s="138"/>
      <c r="NDF311" s="138"/>
      <c r="NDG311" s="138"/>
      <c r="NDH311" s="138"/>
      <c r="NDI311" s="138"/>
      <c r="NDJ311" s="138"/>
      <c r="NDK311" s="138"/>
      <c r="NDL311" s="138"/>
      <c r="NDM311" s="138"/>
      <c r="NDN311" s="138"/>
      <c r="NDO311" s="138"/>
      <c r="NDP311" s="138"/>
      <c r="NDQ311" s="138"/>
      <c r="NDR311" s="138"/>
      <c r="NDS311" s="138"/>
      <c r="NDT311" s="138"/>
      <c r="NDU311" s="138"/>
      <c r="NDV311" s="138"/>
      <c r="NDW311" s="138"/>
      <c r="NDX311" s="138"/>
      <c r="NDY311" s="138"/>
      <c r="NDZ311" s="138"/>
      <c r="NEA311" s="138"/>
      <c r="NEB311" s="138"/>
      <c r="NEC311" s="138"/>
      <c r="NED311" s="138"/>
      <c r="NEE311" s="138"/>
      <c r="NEF311" s="138"/>
      <c r="NEG311" s="138"/>
      <c r="NEH311" s="138"/>
      <c r="NEI311" s="138"/>
      <c r="NEJ311" s="138"/>
      <c r="NEK311" s="138"/>
      <c r="NEL311" s="138"/>
      <c r="NEM311" s="138"/>
      <c r="NEN311" s="138"/>
      <c r="NEO311" s="138"/>
      <c r="NEP311" s="138"/>
      <c r="NEQ311" s="138"/>
      <c r="NER311" s="138"/>
      <c r="NES311" s="138"/>
      <c r="NET311" s="138"/>
      <c r="NEU311" s="138"/>
      <c r="NEV311" s="138"/>
      <c r="NEW311" s="138"/>
      <c r="NEX311" s="138"/>
      <c r="NEY311" s="138"/>
      <c r="NEZ311" s="138"/>
      <c r="NFA311" s="138"/>
      <c r="NFB311" s="138"/>
      <c r="NFC311" s="138"/>
      <c r="NFD311" s="138"/>
      <c r="NFE311" s="138"/>
      <c r="NFF311" s="138"/>
      <c r="NFG311" s="138"/>
      <c r="NFH311" s="138"/>
      <c r="NFI311" s="138"/>
      <c r="NFJ311" s="138"/>
      <c r="NFK311" s="138"/>
      <c r="NFL311" s="138"/>
      <c r="NFM311" s="138"/>
      <c r="NFN311" s="138"/>
      <c r="NFO311" s="138"/>
      <c r="NFP311" s="138"/>
      <c r="NFQ311" s="138"/>
      <c r="NFR311" s="138"/>
      <c r="NFS311" s="138"/>
      <c r="NFT311" s="138"/>
      <c r="NFU311" s="138"/>
      <c r="NFV311" s="138"/>
      <c r="NFW311" s="138"/>
      <c r="NFX311" s="138"/>
      <c r="NFY311" s="138"/>
      <c r="NFZ311" s="138"/>
      <c r="NGA311" s="138"/>
      <c r="NGB311" s="138"/>
      <c r="NGC311" s="138"/>
      <c r="NGD311" s="138"/>
      <c r="NGE311" s="138"/>
      <c r="NGF311" s="138"/>
      <c r="NGG311" s="138"/>
      <c r="NGH311" s="138"/>
      <c r="NGI311" s="138"/>
      <c r="NGJ311" s="138"/>
      <c r="NGK311" s="138"/>
      <c r="NGL311" s="138"/>
      <c r="NGM311" s="138"/>
      <c r="NGN311" s="138"/>
      <c r="NGO311" s="138"/>
      <c r="NGP311" s="138"/>
      <c r="NGQ311" s="138"/>
      <c r="NGR311" s="138"/>
      <c r="NGS311" s="138"/>
      <c r="NGT311" s="138"/>
      <c r="NGU311" s="138"/>
      <c r="NGV311" s="138"/>
      <c r="NGW311" s="138"/>
      <c r="NGX311" s="138"/>
      <c r="NGY311" s="138"/>
      <c r="NGZ311" s="138"/>
      <c r="NHA311" s="138"/>
      <c r="NHB311" s="138"/>
      <c r="NHC311" s="138"/>
      <c r="NHD311" s="138"/>
      <c r="NHE311" s="138"/>
      <c r="NHF311" s="138"/>
      <c r="NHG311" s="138"/>
      <c r="NHH311" s="138"/>
      <c r="NHI311" s="138"/>
      <c r="NHJ311" s="138"/>
      <c r="NHK311" s="138"/>
      <c r="NHL311" s="138"/>
      <c r="NHM311" s="138"/>
      <c r="NHN311" s="138"/>
      <c r="NHO311" s="138"/>
      <c r="NHP311" s="138"/>
      <c r="NHQ311" s="138"/>
      <c r="NHR311" s="138"/>
      <c r="NHS311" s="138"/>
      <c r="NHT311" s="138"/>
      <c r="NHU311" s="138"/>
      <c r="NHV311" s="138"/>
      <c r="NHW311" s="138"/>
      <c r="NHX311" s="138"/>
      <c r="NHY311" s="138"/>
      <c r="NHZ311" s="138"/>
      <c r="NIA311" s="138"/>
      <c r="NIB311" s="138"/>
      <c r="NIC311" s="138"/>
      <c r="NID311" s="138"/>
      <c r="NIE311" s="138"/>
      <c r="NIF311" s="138"/>
      <c r="NIG311" s="138"/>
      <c r="NIH311" s="138"/>
      <c r="NII311" s="138"/>
      <c r="NIJ311" s="138"/>
      <c r="NIK311" s="138"/>
      <c r="NIL311" s="138"/>
      <c r="NIM311" s="138"/>
      <c r="NIN311" s="138"/>
      <c r="NIO311" s="138"/>
      <c r="NIP311" s="138"/>
      <c r="NIQ311" s="138"/>
      <c r="NIR311" s="138"/>
      <c r="NIS311" s="138"/>
      <c r="NIT311" s="138"/>
      <c r="NIU311" s="138"/>
      <c r="NIV311" s="138"/>
      <c r="NIW311" s="138"/>
      <c r="NIX311" s="138"/>
      <c r="NIY311" s="138"/>
      <c r="NIZ311" s="138"/>
      <c r="NJA311" s="138"/>
      <c r="NJB311" s="138"/>
      <c r="NJC311" s="138"/>
      <c r="NJD311" s="138"/>
      <c r="NJE311" s="138"/>
      <c r="NJF311" s="138"/>
      <c r="NJG311" s="138"/>
      <c r="NJH311" s="138"/>
      <c r="NJI311" s="138"/>
      <c r="NJJ311" s="138"/>
      <c r="NJK311" s="138"/>
      <c r="NJL311" s="138"/>
      <c r="NJM311" s="138"/>
      <c r="NJN311" s="138"/>
      <c r="NJO311" s="138"/>
      <c r="NJP311" s="138"/>
      <c r="NJQ311" s="138"/>
      <c r="NJR311" s="138"/>
      <c r="NJS311" s="138"/>
      <c r="NJT311" s="138"/>
      <c r="NJU311" s="138"/>
      <c r="NJV311" s="138"/>
      <c r="NJW311" s="138"/>
      <c r="NJX311" s="138"/>
      <c r="NJY311" s="138"/>
      <c r="NJZ311" s="138"/>
      <c r="NKA311" s="138"/>
      <c r="NKB311" s="138"/>
      <c r="NKC311" s="138"/>
      <c r="NKD311" s="138"/>
      <c r="NKE311" s="138"/>
      <c r="NKF311" s="138"/>
      <c r="NKG311" s="138"/>
      <c r="NKH311" s="138"/>
      <c r="NKI311" s="138"/>
      <c r="NKJ311" s="138"/>
      <c r="NKK311" s="138"/>
      <c r="NKL311" s="138"/>
      <c r="NKM311" s="138"/>
      <c r="NKN311" s="138"/>
      <c r="NKO311" s="138"/>
      <c r="NKP311" s="138"/>
      <c r="NKQ311" s="138"/>
      <c r="NKR311" s="138"/>
      <c r="NKS311" s="138"/>
      <c r="NKT311" s="138"/>
      <c r="NKU311" s="138"/>
      <c r="NKV311" s="138"/>
      <c r="NKW311" s="138"/>
      <c r="NKX311" s="138"/>
      <c r="NKY311" s="138"/>
      <c r="NKZ311" s="138"/>
      <c r="NLA311" s="138"/>
      <c r="NLB311" s="138"/>
      <c r="NLC311" s="138"/>
      <c r="NLD311" s="138"/>
      <c r="NLE311" s="138"/>
      <c r="NLF311" s="138"/>
      <c r="NLG311" s="138"/>
      <c r="NLH311" s="138"/>
      <c r="NLI311" s="138"/>
      <c r="NLJ311" s="138"/>
      <c r="NLK311" s="138"/>
      <c r="NLL311" s="138"/>
      <c r="NLM311" s="138"/>
      <c r="NLN311" s="138"/>
      <c r="NLO311" s="138"/>
      <c r="NLP311" s="138"/>
      <c r="NLQ311" s="138"/>
      <c r="NLR311" s="138"/>
      <c r="NLS311" s="138"/>
      <c r="NLT311" s="138"/>
      <c r="NLU311" s="138"/>
      <c r="NLV311" s="138"/>
      <c r="NLW311" s="138"/>
      <c r="NLX311" s="138"/>
      <c r="NLY311" s="138"/>
      <c r="NLZ311" s="138"/>
      <c r="NMA311" s="138"/>
      <c r="NMB311" s="138"/>
      <c r="NMC311" s="138"/>
      <c r="NMD311" s="138"/>
      <c r="NME311" s="138"/>
      <c r="NMF311" s="138"/>
      <c r="NMG311" s="138"/>
      <c r="NMH311" s="138"/>
      <c r="NMI311" s="138"/>
      <c r="NMJ311" s="138"/>
      <c r="NMK311" s="138"/>
      <c r="NML311" s="138"/>
      <c r="NMM311" s="138"/>
      <c r="NMN311" s="138"/>
      <c r="NMO311" s="138"/>
      <c r="NMP311" s="138"/>
      <c r="NMQ311" s="138"/>
      <c r="NMR311" s="138"/>
      <c r="NMS311" s="138"/>
      <c r="NMT311" s="138"/>
      <c r="NMU311" s="138"/>
      <c r="NMV311" s="138"/>
      <c r="NMW311" s="138"/>
      <c r="NMX311" s="138"/>
      <c r="NMY311" s="138"/>
      <c r="NMZ311" s="138"/>
      <c r="NNA311" s="138"/>
      <c r="NNB311" s="138"/>
      <c r="NNC311" s="138"/>
      <c r="NND311" s="138"/>
      <c r="NNE311" s="138"/>
      <c r="NNF311" s="138"/>
      <c r="NNG311" s="138"/>
      <c r="NNH311" s="138"/>
      <c r="NNI311" s="138"/>
      <c r="NNJ311" s="138"/>
      <c r="NNK311" s="138"/>
      <c r="NNL311" s="138"/>
      <c r="NNM311" s="138"/>
      <c r="NNN311" s="138"/>
      <c r="NNO311" s="138"/>
      <c r="NNP311" s="138"/>
      <c r="NNQ311" s="138"/>
      <c r="NNR311" s="138"/>
      <c r="NNS311" s="138"/>
      <c r="NNT311" s="138"/>
      <c r="NNU311" s="138"/>
      <c r="NNV311" s="138"/>
      <c r="NNW311" s="138"/>
      <c r="NNX311" s="138"/>
      <c r="NNY311" s="138"/>
      <c r="NNZ311" s="138"/>
      <c r="NOA311" s="138"/>
      <c r="NOB311" s="138"/>
      <c r="NOC311" s="138"/>
      <c r="NOD311" s="138"/>
      <c r="NOE311" s="138"/>
      <c r="NOF311" s="138"/>
      <c r="NOG311" s="138"/>
      <c r="NOH311" s="138"/>
      <c r="NOI311" s="138"/>
      <c r="NOJ311" s="138"/>
      <c r="NOK311" s="138"/>
      <c r="NOL311" s="138"/>
      <c r="NOM311" s="138"/>
      <c r="NON311" s="138"/>
      <c r="NOO311" s="138"/>
      <c r="NOP311" s="138"/>
      <c r="NOQ311" s="138"/>
      <c r="NOR311" s="138"/>
      <c r="NOS311" s="138"/>
      <c r="NOT311" s="138"/>
      <c r="NOU311" s="138"/>
      <c r="NOV311" s="138"/>
      <c r="NOW311" s="138"/>
      <c r="NOX311" s="138"/>
      <c r="NOY311" s="138"/>
      <c r="NOZ311" s="138"/>
      <c r="NPA311" s="138"/>
      <c r="NPB311" s="138"/>
      <c r="NPC311" s="138"/>
      <c r="NPD311" s="138"/>
      <c r="NPE311" s="138"/>
      <c r="NPF311" s="138"/>
      <c r="NPG311" s="138"/>
      <c r="NPH311" s="138"/>
      <c r="NPI311" s="138"/>
      <c r="NPJ311" s="138"/>
      <c r="NPK311" s="138"/>
      <c r="NPL311" s="138"/>
      <c r="NPM311" s="138"/>
      <c r="NPN311" s="138"/>
      <c r="NPO311" s="138"/>
      <c r="NPP311" s="138"/>
      <c r="NPQ311" s="138"/>
      <c r="NPR311" s="138"/>
      <c r="NPS311" s="138"/>
      <c r="NPT311" s="138"/>
      <c r="NPU311" s="138"/>
      <c r="NPV311" s="138"/>
      <c r="NPW311" s="138"/>
      <c r="NPX311" s="138"/>
      <c r="NPY311" s="138"/>
      <c r="NPZ311" s="138"/>
      <c r="NQA311" s="138"/>
      <c r="NQB311" s="138"/>
      <c r="NQC311" s="138"/>
      <c r="NQD311" s="138"/>
      <c r="NQE311" s="138"/>
      <c r="NQF311" s="138"/>
      <c r="NQG311" s="138"/>
      <c r="NQH311" s="138"/>
      <c r="NQI311" s="138"/>
      <c r="NQJ311" s="138"/>
      <c r="NQK311" s="138"/>
      <c r="NQL311" s="138"/>
      <c r="NQM311" s="138"/>
      <c r="NQN311" s="138"/>
      <c r="NQO311" s="138"/>
      <c r="NQP311" s="138"/>
      <c r="NQQ311" s="138"/>
      <c r="NQR311" s="138"/>
      <c r="NQS311" s="138"/>
      <c r="NQT311" s="138"/>
      <c r="NQU311" s="138"/>
      <c r="NQV311" s="138"/>
      <c r="NQW311" s="138"/>
      <c r="NQX311" s="138"/>
      <c r="NQY311" s="138"/>
      <c r="NQZ311" s="138"/>
      <c r="NRA311" s="138"/>
      <c r="NRB311" s="138"/>
      <c r="NRC311" s="138"/>
      <c r="NRD311" s="138"/>
      <c r="NRE311" s="138"/>
      <c r="NRF311" s="138"/>
      <c r="NRG311" s="138"/>
      <c r="NRH311" s="138"/>
      <c r="NRI311" s="138"/>
      <c r="NRJ311" s="138"/>
      <c r="NRK311" s="138"/>
      <c r="NRL311" s="138"/>
      <c r="NRM311" s="138"/>
      <c r="NRN311" s="138"/>
      <c r="NRO311" s="138"/>
      <c r="NRP311" s="138"/>
      <c r="NRQ311" s="138"/>
      <c r="NRR311" s="138"/>
      <c r="NRS311" s="138"/>
      <c r="NRT311" s="138"/>
      <c r="NRU311" s="138"/>
      <c r="NRV311" s="138"/>
      <c r="NRW311" s="138"/>
      <c r="NRX311" s="138"/>
      <c r="NRY311" s="138"/>
      <c r="NRZ311" s="138"/>
      <c r="NSA311" s="138"/>
      <c r="NSB311" s="138"/>
      <c r="NSC311" s="138"/>
      <c r="NSD311" s="138"/>
      <c r="NSE311" s="138"/>
      <c r="NSF311" s="138"/>
      <c r="NSG311" s="138"/>
      <c r="NSH311" s="138"/>
      <c r="NSI311" s="138"/>
      <c r="NSJ311" s="138"/>
      <c r="NSK311" s="138"/>
      <c r="NSL311" s="138"/>
      <c r="NSM311" s="138"/>
      <c r="NSN311" s="138"/>
      <c r="NSO311" s="138"/>
      <c r="NSP311" s="138"/>
      <c r="NSQ311" s="138"/>
      <c r="NSR311" s="138"/>
      <c r="NSS311" s="138"/>
      <c r="NST311" s="138"/>
      <c r="NSU311" s="138"/>
      <c r="NSV311" s="138"/>
      <c r="NSW311" s="138"/>
      <c r="NSX311" s="138"/>
      <c r="NSY311" s="138"/>
      <c r="NSZ311" s="138"/>
      <c r="NTA311" s="138"/>
      <c r="NTB311" s="138"/>
      <c r="NTC311" s="138"/>
      <c r="NTD311" s="138"/>
      <c r="NTE311" s="138"/>
      <c r="NTF311" s="138"/>
      <c r="NTG311" s="138"/>
      <c r="NTH311" s="138"/>
      <c r="NTI311" s="138"/>
      <c r="NTJ311" s="138"/>
      <c r="NTK311" s="138"/>
      <c r="NTL311" s="138"/>
      <c r="NTM311" s="138"/>
      <c r="NTN311" s="138"/>
      <c r="NTO311" s="138"/>
      <c r="NTP311" s="138"/>
      <c r="NTQ311" s="138"/>
      <c r="NTR311" s="138"/>
      <c r="NTS311" s="138"/>
      <c r="NTT311" s="138"/>
      <c r="NTU311" s="138"/>
      <c r="NTV311" s="138"/>
      <c r="NTW311" s="138"/>
      <c r="NTX311" s="138"/>
      <c r="NTY311" s="138"/>
      <c r="NTZ311" s="138"/>
      <c r="NUA311" s="138"/>
      <c r="NUB311" s="138"/>
      <c r="NUC311" s="138"/>
      <c r="NUD311" s="138"/>
      <c r="NUE311" s="138"/>
      <c r="NUF311" s="138"/>
      <c r="NUG311" s="138"/>
      <c r="NUH311" s="138"/>
      <c r="NUI311" s="138"/>
      <c r="NUJ311" s="138"/>
      <c r="NUK311" s="138"/>
      <c r="NUL311" s="138"/>
      <c r="NUM311" s="138"/>
      <c r="NUN311" s="138"/>
      <c r="NUO311" s="138"/>
      <c r="NUP311" s="138"/>
      <c r="NUQ311" s="138"/>
      <c r="NUR311" s="138"/>
      <c r="NUS311" s="138"/>
      <c r="NUT311" s="138"/>
      <c r="NUU311" s="138"/>
      <c r="NUV311" s="138"/>
      <c r="NUW311" s="138"/>
      <c r="NUX311" s="138"/>
      <c r="NUY311" s="138"/>
      <c r="NUZ311" s="138"/>
      <c r="NVA311" s="138"/>
      <c r="NVB311" s="138"/>
      <c r="NVC311" s="138"/>
      <c r="NVD311" s="138"/>
      <c r="NVE311" s="138"/>
      <c r="NVF311" s="138"/>
      <c r="NVG311" s="138"/>
      <c r="NVH311" s="138"/>
      <c r="NVI311" s="138"/>
      <c r="NVJ311" s="138"/>
      <c r="NVK311" s="138"/>
      <c r="NVL311" s="138"/>
      <c r="NVM311" s="138"/>
      <c r="NVN311" s="138"/>
      <c r="NVO311" s="138"/>
      <c r="NVP311" s="138"/>
      <c r="NVQ311" s="138"/>
      <c r="NVR311" s="138"/>
      <c r="NVS311" s="138"/>
      <c r="NVT311" s="138"/>
      <c r="NVU311" s="138"/>
      <c r="NVV311" s="138"/>
      <c r="NVW311" s="138"/>
      <c r="NVX311" s="138"/>
      <c r="NVY311" s="138"/>
      <c r="NVZ311" s="138"/>
      <c r="NWA311" s="138"/>
      <c r="NWB311" s="138"/>
      <c r="NWC311" s="138"/>
      <c r="NWD311" s="138"/>
      <c r="NWE311" s="138"/>
      <c r="NWF311" s="138"/>
      <c r="NWG311" s="138"/>
      <c r="NWH311" s="138"/>
      <c r="NWI311" s="138"/>
      <c r="NWJ311" s="138"/>
      <c r="NWK311" s="138"/>
      <c r="NWL311" s="138"/>
      <c r="NWM311" s="138"/>
      <c r="NWN311" s="138"/>
      <c r="NWO311" s="138"/>
      <c r="NWP311" s="138"/>
      <c r="NWQ311" s="138"/>
      <c r="NWR311" s="138"/>
      <c r="NWS311" s="138"/>
      <c r="NWT311" s="138"/>
      <c r="NWU311" s="138"/>
      <c r="NWV311" s="138"/>
      <c r="NWW311" s="138"/>
      <c r="NWX311" s="138"/>
      <c r="NWY311" s="138"/>
      <c r="NWZ311" s="138"/>
      <c r="NXA311" s="138"/>
      <c r="NXB311" s="138"/>
      <c r="NXC311" s="138"/>
      <c r="NXD311" s="138"/>
      <c r="NXE311" s="138"/>
      <c r="NXF311" s="138"/>
      <c r="NXG311" s="138"/>
      <c r="NXH311" s="138"/>
      <c r="NXI311" s="138"/>
      <c r="NXJ311" s="138"/>
      <c r="NXK311" s="138"/>
      <c r="NXL311" s="138"/>
      <c r="NXM311" s="138"/>
      <c r="NXN311" s="138"/>
      <c r="NXO311" s="138"/>
      <c r="NXP311" s="138"/>
      <c r="NXQ311" s="138"/>
      <c r="NXR311" s="138"/>
      <c r="NXS311" s="138"/>
      <c r="NXT311" s="138"/>
      <c r="NXU311" s="138"/>
      <c r="NXV311" s="138"/>
      <c r="NXW311" s="138"/>
      <c r="NXX311" s="138"/>
      <c r="NXY311" s="138"/>
      <c r="NXZ311" s="138"/>
      <c r="NYA311" s="138"/>
      <c r="NYB311" s="138"/>
      <c r="NYC311" s="138"/>
      <c r="NYD311" s="138"/>
      <c r="NYE311" s="138"/>
      <c r="NYF311" s="138"/>
      <c r="NYG311" s="138"/>
      <c r="NYH311" s="138"/>
      <c r="NYI311" s="138"/>
      <c r="NYJ311" s="138"/>
      <c r="NYK311" s="138"/>
      <c r="NYL311" s="138"/>
      <c r="NYM311" s="138"/>
      <c r="NYN311" s="138"/>
      <c r="NYO311" s="138"/>
      <c r="NYP311" s="138"/>
      <c r="NYQ311" s="138"/>
      <c r="NYR311" s="138"/>
      <c r="NYS311" s="138"/>
      <c r="NYT311" s="138"/>
      <c r="NYU311" s="138"/>
      <c r="NYV311" s="138"/>
      <c r="NYW311" s="138"/>
      <c r="NYX311" s="138"/>
      <c r="NYY311" s="138"/>
      <c r="NYZ311" s="138"/>
      <c r="NZA311" s="138"/>
      <c r="NZB311" s="138"/>
      <c r="NZC311" s="138"/>
      <c r="NZD311" s="138"/>
      <c r="NZE311" s="138"/>
      <c r="NZF311" s="138"/>
      <c r="NZG311" s="138"/>
      <c r="NZH311" s="138"/>
      <c r="NZI311" s="138"/>
      <c r="NZJ311" s="138"/>
      <c r="NZK311" s="138"/>
      <c r="NZL311" s="138"/>
      <c r="NZM311" s="138"/>
      <c r="NZN311" s="138"/>
      <c r="NZO311" s="138"/>
      <c r="NZP311" s="138"/>
      <c r="NZQ311" s="138"/>
      <c r="NZR311" s="138"/>
      <c r="NZS311" s="138"/>
      <c r="NZT311" s="138"/>
      <c r="NZU311" s="138"/>
      <c r="NZV311" s="138"/>
      <c r="NZW311" s="138"/>
      <c r="NZX311" s="138"/>
      <c r="NZY311" s="138"/>
      <c r="NZZ311" s="138"/>
      <c r="OAA311" s="138"/>
      <c r="OAB311" s="138"/>
      <c r="OAC311" s="138"/>
      <c r="OAD311" s="138"/>
      <c r="OAE311" s="138"/>
      <c r="OAF311" s="138"/>
      <c r="OAG311" s="138"/>
      <c r="OAH311" s="138"/>
      <c r="OAI311" s="138"/>
      <c r="OAJ311" s="138"/>
      <c r="OAK311" s="138"/>
      <c r="OAL311" s="138"/>
      <c r="OAM311" s="138"/>
      <c r="OAN311" s="138"/>
      <c r="OAO311" s="138"/>
      <c r="OAP311" s="138"/>
      <c r="OAQ311" s="138"/>
      <c r="OAR311" s="138"/>
      <c r="OAS311" s="138"/>
      <c r="OAT311" s="138"/>
      <c r="OAU311" s="138"/>
      <c r="OAV311" s="138"/>
      <c r="OAW311" s="138"/>
      <c r="OAX311" s="138"/>
      <c r="OAY311" s="138"/>
      <c r="OAZ311" s="138"/>
      <c r="OBA311" s="138"/>
      <c r="OBB311" s="138"/>
      <c r="OBC311" s="138"/>
      <c r="OBD311" s="138"/>
      <c r="OBE311" s="138"/>
      <c r="OBF311" s="138"/>
      <c r="OBG311" s="138"/>
      <c r="OBH311" s="138"/>
      <c r="OBI311" s="138"/>
      <c r="OBJ311" s="138"/>
      <c r="OBK311" s="138"/>
      <c r="OBL311" s="138"/>
      <c r="OBM311" s="138"/>
      <c r="OBN311" s="138"/>
      <c r="OBO311" s="138"/>
      <c r="OBP311" s="138"/>
      <c r="OBQ311" s="138"/>
      <c r="OBR311" s="138"/>
      <c r="OBS311" s="138"/>
      <c r="OBT311" s="138"/>
      <c r="OBU311" s="138"/>
      <c r="OBV311" s="138"/>
      <c r="OBW311" s="138"/>
      <c r="OBX311" s="138"/>
      <c r="OBY311" s="138"/>
      <c r="OBZ311" s="138"/>
      <c r="OCA311" s="138"/>
      <c r="OCB311" s="138"/>
      <c r="OCC311" s="138"/>
      <c r="OCD311" s="138"/>
      <c r="OCE311" s="138"/>
      <c r="OCF311" s="138"/>
      <c r="OCG311" s="138"/>
      <c r="OCH311" s="138"/>
      <c r="OCI311" s="138"/>
      <c r="OCJ311" s="138"/>
      <c r="OCK311" s="138"/>
      <c r="OCL311" s="138"/>
      <c r="OCM311" s="138"/>
      <c r="OCN311" s="138"/>
      <c r="OCO311" s="138"/>
      <c r="OCP311" s="138"/>
      <c r="OCQ311" s="138"/>
      <c r="OCR311" s="138"/>
      <c r="OCS311" s="138"/>
      <c r="OCT311" s="138"/>
      <c r="OCU311" s="138"/>
      <c r="OCV311" s="138"/>
      <c r="OCW311" s="138"/>
      <c r="OCX311" s="138"/>
      <c r="OCY311" s="138"/>
      <c r="OCZ311" s="138"/>
      <c r="ODA311" s="138"/>
      <c r="ODB311" s="138"/>
      <c r="ODC311" s="138"/>
      <c r="ODD311" s="138"/>
      <c r="ODE311" s="138"/>
      <c r="ODF311" s="138"/>
      <c r="ODG311" s="138"/>
      <c r="ODH311" s="138"/>
      <c r="ODI311" s="138"/>
      <c r="ODJ311" s="138"/>
      <c r="ODK311" s="138"/>
      <c r="ODL311" s="138"/>
      <c r="ODM311" s="138"/>
      <c r="ODN311" s="138"/>
      <c r="ODO311" s="138"/>
      <c r="ODP311" s="138"/>
      <c r="ODQ311" s="138"/>
      <c r="ODR311" s="138"/>
      <c r="ODS311" s="138"/>
      <c r="ODT311" s="138"/>
      <c r="ODU311" s="138"/>
      <c r="ODV311" s="138"/>
      <c r="ODW311" s="138"/>
      <c r="ODX311" s="138"/>
      <c r="ODY311" s="138"/>
      <c r="ODZ311" s="138"/>
      <c r="OEA311" s="138"/>
      <c r="OEB311" s="138"/>
      <c r="OEC311" s="138"/>
      <c r="OED311" s="138"/>
      <c r="OEE311" s="138"/>
      <c r="OEF311" s="138"/>
      <c r="OEG311" s="138"/>
      <c r="OEH311" s="138"/>
      <c r="OEI311" s="138"/>
      <c r="OEJ311" s="138"/>
      <c r="OEK311" s="138"/>
      <c r="OEL311" s="138"/>
      <c r="OEM311" s="138"/>
      <c r="OEN311" s="138"/>
      <c r="OEO311" s="138"/>
      <c r="OEP311" s="138"/>
      <c r="OEQ311" s="138"/>
      <c r="OER311" s="138"/>
      <c r="OES311" s="138"/>
      <c r="OET311" s="138"/>
      <c r="OEU311" s="138"/>
      <c r="OEV311" s="138"/>
      <c r="OEW311" s="138"/>
      <c r="OEX311" s="138"/>
      <c r="OEY311" s="138"/>
      <c r="OEZ311" s="138"/>
      <c r="OFA311" s="138"/>
      <c r="OFB311" s="138"/>
      <c r="OFC311" s="138"/>
      <c r="OFD311" s="138"/>
      <c r="OFE311" s="138"/>
      <c r="OFF311" s="138"/>
      <c r="OFG311" s="138"/>
      <c r="OFH311" s="138"/>
      <c r="OFI311" s="138"/>
      <c r="OFJ311" s="138"/>
      <c r="OFK311" s="138"/>
      <c r="OFL311" s="138"/>
      <c r="OFM311" s="138"/>
      <c r="OFN311" s="138"/>
      <c r="OFO311" s="138"/>
      <c r="OFP311" s="138"/>
      <c r="OFQ311" s="138"/>
      <c r="OFR311" s="138"/>
      <c r="OFS311" s="138"/>
      <c r="OFT311" s="138"/>
      <c r="OFU311" s="138"/>
      <c r="OFV311" s="138"/>
      <c r="OFW311" s="138"/>
      <c r="OFX311" s="138"/>
      <c r="OFY311" s="138"/>
      <c r="OFZ311" s="138"/>
      <c r="OGA311" s="138"/>
      <c r="OGB311" s="138"/>
      <c r="OGC311" s="138"/>
      <c r="OGD311" s="138"/>
      <c r="OGE311" s="138"/>
      <c r="OGF311" s="138"/>
      <c r="OGG311" s="138"/>
      <c r="OGH311" s="138"/>
      <c r="OGI311" s="138"/>
      <c r="OGJ311" s="138"/>
      <c r="OGK311" s="138"/>
      <c r="OGL311" s="138"/>
      <c r="OGM311" s="138"/>
      <c r="OGN311" s="138"/>
      <c r="OGO311" s="138"/>
      <c r="OGP311" s="138"/>
      <c r="OGQ311" s="138"/>
      <c r="OGR311" s="138"/>
      <c r="OGS311" s="138"/>
      <c r="OGT311" s="138"/>
      <c r="OGU311" s="138"/>
      <c r="OGV311" s="138"/>
      <c r="OGW311" s="138"/>
      <c r="OGX311" s="138"/>
      <c r="OGY311" s="138"/>
      <c r="OGZ311" s="138"/>
      <c r="OHA311" s="138"/>
      <c r="OHB311" s="138"/>
      <c r="OHC311" s="138"/>
      <c r="OHD311" s="138"/>
      <c r="OHE311" s="138"/>
      <c r="OHF311" s="138"/>
      <c r="OHG311" s="138"/>
      <c r="OHH311" s="138"/>
      <c r="OHI311" s="138"/>
      <c r="OHJ311" s="138"/>
      <c r="OHK311" s="138"/>
      <c r="OHL311" s="138"/>
      <c r="OHM311" s="138"/>
      <c r="OHN311" s="138"/>
      <c r="OHO311" s="138"/>
      <c r="OHP311" s="138"/>
      <c r="OHQ311" s="138"/>
      <c r="OHR311" s="138"/>
      <c r="OHS311" s="138"/>
      <c r="OHT311" s="138"/>
      <c r="OHU311" s="138"/>
      <c r="OHV311" s="138"/>
      <c r="OHW311" s="138"/>
      <c r="OHX311" s="138"/>
      <c r="OHY311" s="138"/>
      <c r="OHZ311" s="138"/>
      <c r="OIA311" s="138"/>
      <c r="OIB311" s="138"/>
      <c r="OIC311" s="138"/>
      <c r="OID311" s="138"/>
      <c r="OIE311" s="138"/>
      <c r="OIF311" s="138"/>
      <c r="OIG311" s="138"/>
      <c r="OIH311" s="138"/>
      <c r="OII311" s="138"/>
      <c r="OIJ311" s="138"/>
      <c r="OIK311" s="138"/>
      <c r="OIL311" s="138"/>
      <c r="OIM311" s="138"/>
      <c r="OIN311" s="138"/>
      <c r="OIO311" s="138"/>
      <c r="OIP311" s="138"/>
      <c r="OIQ311" s="138"/>
      <c r="OIR311" s="138"/>
      <c r="OIS311" s="138"/>
      <c r="OIT311" s="138"/>
      <c r="OIU311" s="138"/>
      <c r="OIV311" s="138"/>
      <c r="OIW311" s="138"/>
      <c r="OIX311" s="138"/>
      <c r="OIY311" s="138"/>
      <c r="OIZ311" s="138"/>
      <c r="OJA311" s="138"/>
      <c r="OJB311" s="138"/>
      <c r="OJC311" s="138"/>
      <c r="OJD311" s="138"/>
      <c r="OJE311" s="138"/>
      <c r="OJF311" s="138"/>
      <c r="OJG311" s="138"/>
      <c r="OJH311" s="138"/>
      <c r="OJI311" s="138"/>
      <c r="OJJ311" s="138"/>
      <c r="OJK311" s="138"/>
      <c r="OJL311" s="138"/>
      <c r="OJM311" s="138"/>
      <c r="OJN311" s="138"/>
      <c r="OJO311" s="138"/>
      <c r="OJP311" s="138"/>
      <c r="OJQ311" s="138"/>
      <c r="OJR311" s="138"/>
      <c r="OJS311" s="138"/>
      <c r="OJT311" s="138"/>
      <c r="OJU311" s="138"/>
      <c r="OJV311" s="138"/>
      <c r="OJW311" s="138"/>
      <c r="OJX311" s="138"/>
      <c r="OJY311" s="138"/>
      <c r="OJZ311" s="138"/>
      <c r="OKA311" s="138"/>
      <c r="OKB311" s="138"/>
      <c r="OKC311" s="138"/>
      <c r="OKD311" s="138"/>
      <c r="OKE311" s="138"/>
      <c r="OKF311" s="138"/>
      <c r="OKG311" s="138"/>
      <c r="OKH311" s="138"/>
      <c r="OKI311" s="138"/>
      <c r="OKJ311" s="138"/>
      <c r="OKK311" s="138"/>
      <c r="OKL311" s="138"/>
      <c r="OKM311" s="138"/>
      <c r="OKN311" s="138"/>
      <c r="OKO311" s="138"/>
      <c r="OKP311" s="138"/>
      <c r="OKQ311" s="138"/>
      <c r="OKR311" s="138"/>
      <c r="OKS311" s="138"/>
      <c r="OKT311" s="138"/>
      <c r="OKU311" s="138"/>
      <c r="OKV311" s="138"/>
      <c r="OKW311" s="138"/>
      <c r="OKX311" s="138"/>
      <c r="OKY311" s="138"/>
      <c r="OKZ311" s="138"/>
      <c r="OLA311" s="138"/>
      <c r="OLB311" s="138"/>
      <c r="OLC311" s="138"/>
      <c r="OLD311" s="138"/>
      <c r="OLE311" s="138"/>
      <c r="OLF311" s="138"/>
      <c r="OLG311" s="138"/>
      <c r="OLH311" s="138"/>
      <c r="OLI311" s="138"/>
      <c r="OLJ311" s="138"/>
      <c r="OLK311" s="138"/>
      <c r="OLL311" s="138"/>
      <c r="OLM311" s="138"/>
      <c r="OLN311" s="138"/>
      <c r="OLO311" s="138"/>
      <c r="OLP311" s="138"/>
      <c r="OLQ311" s="138"/>
      <c r="OLR311" s="138"/>
      <c r="OLS311" s="138"/>
      <c r="OLT311" s="138"/>
      <c r="OLU311" s="138"/>
      <c r="OLV311" s="138"/>
      <c r="OLW311" s="138"/>
      <c r="OLX311" s="138"/>
      <c r="OLY311" s="138"/>
      <c r="OLZ311" s="138"/>
      <c r="OMA311" s="138"/>
      <c r="OMB311" s="138"/>
      <c r="OMC311" s="138"/>
      <c r="OMD311" s="138"/>
      <c r="OME311" s="138"/>
      <c r="OMF311" s="138"/>
      <c r="OMG311" s="138"/>
      <c r="OMH311" s="138"/>
      <c r="OMI311" s="138"/>
      <c r="OMJ311" s="138"/>
      <c r="OMK311" s="138"/>
      <c r="OML311" s="138"/>
      <c r="OMM311" s="138"/>
      <c r="OMN311" s="138"/>
      <c r="OMO311" s="138"/>
      <c r="OMP311" s="138"/>
      <c r="OMQ311" s="138"/>
      <c r="OMR311" s="138"/>
      <c r="OMS311" s="138"/>
      <c r="OMT311" s="138"/>
      <c r="OMU311" s="138"/>
      <c r="OMV311" s="138"/>
      <c r="OMW311" s="138"/>
      <c r="OMX311" s="138"/>
      <c r="OMY311" s="138"/>
      <c r="OMZ311" s="138"/>
      <c r="ONA311" s="138"/>
      <c r="ONB311" s="138"/>
      <c r="ONC311" s="138"/>
      <c r="OND311" s="138"/>
      <c r="ONE311" s="138"/>
      <c r="ONF311" s="138"/>
      <c r="ONG311" s="138"/>
      <c r="ONH311" s="138"/>
      <c r="ONI311" s="138"/>
      <c r="ONJ311" s="138"/>
      <c r="ONK311" s="138"/>
      <c r="ONL311" s="138"/>
      <c r="ONM311" s="138"/>
      <c r="ONN311" s="138"/>
      <c r="ONO311" s="138"/>
      <c r="ONP311" s="138"/>
      <c r="ONQ311" s="138"/>
      <c r="ONR311" s="138"/>
      <c r="ONS311" s="138"/>
      <c r="ONT311" s="138"/>
      <c r="ONU311" s="138"/>
      <c r="ONV311" s="138"/>
      <c r="ONW311" s="138"/>
      <c r="ONX311" s="138"/>
      <c r="ONY311" s="138"/>
      <c r="ONZ311" s="138"/>
      <c r="OOA311" s="138"/>
      <c r="OOB311" s="138"/>
      <c r="OOC311" s="138"/>
      <c r="OOD311" s="138"/>
      <c r="OOE311" s="138"/>
      <c r="OOF311" s="138"/>
      <c r="OOG311" s="138"/>
      <c r="OOH311" s="138"/>
      <c r="OOI311" s="138"/>
      <c r="OOJ311" s="138"/>
      <c r="OOK311" s="138"/>
      <c r="OOL311" s="138"/>
      <c r="OOM311" s="138"/>
      <c r="OON311" s="138"/>
      <c r="OOO311" s="138"/>
      <c r="OOP311" s="138"/>
      <c r="OOQ311" s="138"/>
      <c r="OOR311" s="138"/>
      <c r="OOS311" s="138"/>
      <c r="OOT311" s="138"/>
      <c r="OOU311" s="138"/>
      <c r="OOV311" s="138"/>
      <c r="OOW311" s="138"/>
      <c r="OOX311" s="138"/>
      <c r="OOY311" s="138"/>
      <c r="OOZ311" s="138"/>
      <c r="OPA311" s="138"/>
      <c r="OPB311" s="138"/>
      <c r="OPC311" s="138"/>
      <c r="OPD311" s="138"/>
      <c r="OPE311" s="138"/>
      <c r="OPF311" s="138"/>
      <c r="OPG311" s="138"/>
      <c r="OPH311" s="138"/>
      <c r="OPI311" s="138"/>
      <c r="OPJ311" s="138"/>
      <c r="OPK311" s="138"/>
      <c r="OPL311" s="138"/>
      <c r="OPM311" s="138"/>
      <c r="OPN311" s="138"/>
      <c r="OPO311" s="138"/>
      <c r="OPP311" s="138"/>
      <c r="OPQ311" s="138"/>
      <c r="OPR311" s="138"/>
      <c r="OPS311" s="138"/>
      <c r="OPT311" s="138"/>
      <c r="OPU311" s="138"/>
      <c r="OPV311" s="138"/>
      <c r="OPW311" s="138"/>
      <c r="OPX311" s="138"/>
      <c r="OPY311" s="138"/>
      <c r="OPZ311" s="138"/>
      <c r="OQA311" s="138"/>
      <c r="OQB311" s="138"/>
      <c r="OQC311" s="138"/>
      <c r="OQD311" s="138"/>
      <c r="OQE311" s="138"/>
      <c r="OQF311" s="138"/>
      <c r="OQG311" s="138"/>
      <c r="OQH311" s="138"/>
      <c r="OQI311" s="138"/>
      <c r="OQJ311" s="138"/>
      <c r="OQK311" s="138"/>
      <c r="OQL311" s="138"/>
      <c r="OQM311" s="138"/>
      <c r="OQN311" s="138"/>
      <c r="OQO311" s="138"/>
      <c r="OQP311" s="138"/>
      <c r="OQQ311" s="138"/>
      <c r="OQR311" s="138"/>
      <c r="OQS311" s="138"/>
      <c r="OQT311" s="138"/>
      <c r="OQU311" s="138"/>
      <c r="OQV311" s="138"/>
      <c r="OQW311" s="138"/>
      <c r="OQX311" s="138"/>
      <c r="OQY311" s="138"/>
      <c r="OQZ311" s="138"/>
      <c r="ORA311" s="138"/>
      <c r="ORB311" s="138"/>
      <c r="ORC311" s="138"/>
      <c r="ORD311" s="138"/>
      <c r="ORE311" s="138"/>
      <c r="ORF311" s="138"/>
      <c r="ORG311" s="138"/>
      <c r="ORH311" s="138"/>
      <c r="ORI311" s="138"/>
      <c r="ORJ311" s="138"/>
      <c r="ORK311" s="138"/>
      <c r="ORL311" s="138"/>
      <c r="ORM311" s="138"/>
      <c r="ORN311" s="138"/>
      <c r="ORO311" s="138"/>
      <c r="ORP311" s="138"/>
      <c r="ORQ311" s="138"/>
      <c r="ORR311" s="138"/>
      <c r="ORS311" s="138"/>
      <c r="ORT311" s="138"/>
      <c r="ORU311" s="138"/>
      <c r="ORV311" s="138"/>
      <c r="ORW311" s="138"/>
      <c r="ORX311" s="138"/>
      <c r="ORY311" s="138"/>
      <c r="ORZ311" s="138"/>
      <c r="OSA311" s="138"/>
      <c r="OSB311" s="138"/>
      <c r="OSC311" s="138"/>
      <c r="OSD311" s="138"/>
      <c r="OSE311" s="138"/>
      <c r="OSF311" s="138"/>
      <c r="OSG311" s="138"/>
      <c r="OSH311" s="138"/>
      <c r="OSI311" s="138"/>
      <c r="OSJ311" s="138"/>
      <c r="OSK311" s="138"/>
      <c r="OSL311" s="138"/>
      <c r="OSM311" s="138"/>
      <c r="OSN311" s="138"/>
      <c r="OSO311" s="138"/>
      <c r="OSP311" s="138"/>
      <c r="OSQ311" s="138"/>
      <c r="OSR311" s="138"/>
      <c r="OSS311" s="138"/>
      <c r="OST311" s="138"/>
      <c r="OSU311" s="138"/>
      <c r="OSV311" s="138"/>
      <c r="OSW311" s="138"/>
      <c r="OSX311" s="138"/>
      <c r="OSY311" s="138"/>
      <c r="OSZ311" s="138"/>
      <c r="OTA311" s="138"/>
      <c r="OTB311" s="138"/>
      <c r="OTC311" s="138"/>
      <c r="OTD311" s="138"/>
      <c r="OTE311" s="138"/>
      <c r="OTF311" s="138"/>
      <c r="OTG311" s="138"/>
      <c r="OTH311" s="138"/>
      <c r="OTI311" s="138"/>
      <c r="OTJ311" s="138"/>
      <c r="OTK311" s="138"/>
      <c r="OTL311" s="138"/>
      <c r="OTM311" s="138"/>
      <c r="OTN311" s="138"/>
      <c r="OTO311" s="138"/>
      <c r="OTP311" s="138"/>
      <c r="OTQ311" s="138"/>
      <c r="OTR311" s="138"/>
      <c r="OTS311" s="138"/>
      <c r="OTT311" s="138"/>
      <c r="OTU311" s="138"/>
      <c r="OTV311" s="138"/>
      <c r="OTW311" s="138"/>
      <c r="OTX311" s="138"/>
      <c r="OTY311" s="138"/>
      <c r="OTZ311" s="138"/>
      <c r="OUA311" s="138"/>
      <c r="OUB311" s="138"/>
      <c r="OUC311" s="138"/>
      <c r="OUD311" s="138"/>
      <c r="OUE311" s="138"/>
      <c r="OUF311" s="138"/>
      <c r="OUG311" s="138"/>
      <c r="OUH311" s="138"/>
      <c r="OUI311" s="138"/>
      <c r="OUJ311" s="138"/>
      <c r="OUK311" s="138"/>
      <c r="OUL311" s="138"/>
      <c r="OUM311" s="138"/>
      <c r="OUN311" s="138"/>
      <c r="OUO311" s="138"/>
      <c r="OUP311" s="138"/>
      <c r="OUQ311" s="138"/>
      <c r="OUR311" s="138"/>
      <c r="OUS311" s="138"/>
      <c r="OUT311" s="138"/>
      <c r="OUU311" s="138"/>
      <c r="OUV311" s="138"/>
      <c r="OUW311" s="138"/>
      <c r="OUX311" s="138"/>
      <c r="OUY311" s="138"/>
      <c r="OUZ311" s="138"/>
      <c r="OVA311" s="138"/>
      <c r="OVB311" s="138"/>
      <c r="OVC311" s="138"/>
      <c r="OVD311" s="138"/>
      <c r="OVE311" s="138"/>
      <c r="OVF311" s="138"/>
      <c r="OVG311" s="138"/>
      <c r="OVH311" s="138"/>
      <c r="OVI311" s="138"/>
      <c r="OVJ311" s="138"/>
      <c r="OVK311" s="138"/>
      <c r="OVL311" s="138"/>
      <c r="OVM311" s="138"/>
      <c r="OVN311" s="138"/>
      <c r="OVO311" s="138"/>
      <c r="OVP311" s="138"/>
      <c r="OVQ311" s="138"/>
      <c r="OVR311" s="138"/>
      <c r="OVS311" s="138"/>
      <c r="OVT311" s="138"/>
      <c r="OVU311" s="138"/>
      <c r="OVV311" s="138"/>
      <c r="OVW311" s="138"/>
      <c r="OVX311" s="138"/>
      <c r="OVY311" s="138"/>
      <c r="OVZ311" s="138"/>
      <c r="OWA311" s="138"/>
      <c r="OWB311" s="138"/>
      <c r="OWC311" s="138"/>
      <c r="OWD311" s="138"/>
      <c r="OWE311" s="138"/>
      <c r="OWF311" s="138"/>
      <c r="OWG311" s="138"/>
      <c r="OWH311" s="138"/>
      <c r="OWI311" s="138"/>
      <c r="OWJ311" s="138"/>
      <c r="OWK311" s="138"/>
      <c r="OWL311" s="138"/>
      <c r="OWM311" s="138"/>
      <c r="OWN311" s="138"/>
      <c r="OWO311" s="138"/>
      <c r="OWP311" s="138"/>
      <c r="OWQ311" s="138"/>
      <c r="OWR311" s="138"/>
      <c r="OWS311" s="138"/>
      <c r="OWT311" s="138"/>
      <c r="OWU311" s="138"/>
      <c r="OWV311" s="138"/>
      <c r="OWW311" s="138"/>
      <c r="OWX311" s="138"/>
      <c r="OWY311" s="138"/>
      <c r="OWZ311" s="138"/>
      <c r="OXA311" s="138"/>
      <c r="OXB311" s="138"/>
      <c r="OXC311" s="138"/>
      <c r="OXD311" s="138"/>
      <c r="OXE311" s="138"/>
      <c r="OXF311" s="138"/>
      <c r="OXG311" s="138"/>
      <c r="OXH311" s="138"/>
      <c r="OXI311" s="138"/>
      <c r="OXJ311" s="138"/>
      <c r="OXK311" s="138"/>
      <c r="OXL311" s="138"/>
      <c r="OXM311" s="138"/>
      <c r="OXN311" s="138"/>
      <c r="OXO311" s="138"/>
      <c r="OXP311" s="138"/>
      <c r="OXQ311" s="138"/>
      <c r="OXR311" s="138"/>
      <c r="OXS311" s="138"/>
      <c r="OXT311" s="138"/>
      <c r="OXU311" s="138"/>
      <c r="OXV311" s="138"/>
      <c r="OXW311" s="138"/>
      <c r="OXX311" s="138"/>
      <c r="OXY311" s="138"/>
      <c r="OXZ311" s="138"/>
      <c r="OYA311" s="138"/>
      <c r="OYB311" s="138"/>
      <c r="OYC311" s="138"/>
      <c r="OYD311" s="138"/>
      <c r="OYE311" s="138"/>
      <c r="OYF311" s="138"/>
      <c r="OYG311" s="138"/>
      <c r="OYH311" s="138"/>
      <c r="OYI311" s="138"/>
      <c r="OYJ311" s="138"/>
      <c r="OYK311" s="138"/>
      <c r="OYL311" s="138"/>
      <c r="OYM311" s="138"/>
      <c r="OYN311" s="138"/>
      <c r="OYO311" s="138"/>
      <c r="OYP311" s="138"/>
      <c r="OYQ311" s="138"/>
      <c r="OYR311" s="138"/>
      <c r="OYS311" s="138"/>
      <c r="OYT311" s="138"/>
      <c r="OYU311" s="138"/>
      <c r="OYV311" s="138"/>
      <c r="OYW311" s="138"/>
      <c r="OYX311" s="138"/>
      <c r="OYY311" s="138"/>
      <c r="OYZ311" s="138"/>
      <c r="OZA311" s="138"/>
      <c r="OZB311" s="138"/>
      <c r="OZC311" s="138"/>
      <c r="OZD311" s="138"/>
      <c r="OZE311" s="138"/>
      <c r="OZF311" s="138"/>
      <c r="OZG311" s="138"/>
      <c r="OZH311" s="138"/>
      <c r="OZI311" s="138"/>
      <c r="OZJ311" s="138"/>
      <c r="OZK311" s="138"/>
      <c r="OZL311" s="138"/>
      <c r="OZM311" s="138"/>
      <c r="OZN311" s="138"/>
      <c r="OZO311" s="138"/>
      <c r="OZP311" s="138"/>
      <c r="OZQ311" s="138"/>
      <c r="OZR311" s="138"/>
      <c r="OZS311" s="138"/>
      <c r="OZT311" s="138"/>
      <c r="OZU311" s="138"/>
      <c r="OZV311" s="138"/>
      <c r="OZW311" s="138"/>
      <c r="OZX311" s="138"/>
      <c r="OZY311" s="138"/>
      <c r="OZZ311" s="138"/>
      <c r="PAA311" s="138"/>
      <c r="PAB311" s="138"/>
      <c r="PAC311" s="138"/>
      <c r="PAD311" s="138"/>
      <c r="PAE311" s="138"/>
      <c r="PAF311" s="138"/>
      <c r="PAG311" s="138"/>
      <c r="PAH311" s="138"/>
      <c r="PAI311" s="138"/>
      <c r="PAJ311" s="138"/>
      <c r="PAK311" s="138"/>
      <c r="PAL311" s="138"/>
      <c r="PAM311" s="138"/>
      <c r="PAN311" s="138"/>
      <c r="PAO311" s="138"/>
      <c r="PAP311" s="138"/>
      <c r="PAQ311" s="138"/>
      <c r="PAR311" s="138"/>
      <c r="PAS311" s="138"/>
      <c r="PAT311" s="138"/>
      <c r="PAU311" s="138"/>
      <c r="PAV311" s="138"/>
      <c r="PAW311" s="138"/>
      <c r="PAX311" s="138"/>
      <c r="PAY311" s="138"/>
      <c r="PAZ311" s="138"/>
      <c r="PBA311" s="138"/>
      <c r="PBB311" s="138"/>
      <c r="PBC311" s="138"/>
      <c r="PBD311" s="138"/>
      <c r="PBE311" s="138"/>
      <c r="PBF311" s="138"/>
      <c r="PBG311" s="138"/>
      <c r="PBH311" s="138"/>
      <c r="PBI311" s="138"/>
      <c r="PBJ311" s="138"/>
      <c r="PBK311" s="138"/>
      <c r="PBL311" s="138"/>
      <c r="PBM311" s="138"/>
      <c r="PBN311" s="138"/>
      <c r="PBO311" s="138"/>
      <c r="PBP311" s="138"/>
      <c r="PBQ311" s="138"/>
      <c r="PBR311" s="138"/>
      <c r="PBS311" s="138"/>
      <c r="PBT311" s="138"/>
      <c r="PBU311" s="138"/>
      <c r="PBV311" s="138"/>
      <c r="PBW311" s="138"/>
      <c r="PBX311" s="138"/>
      <c r="PBY311" s="138"/>
      <c r="PBZ311" s="138"/>
      <c r="PCA311" s="138"/>
      <c r="PCB311" s="138"/>
      <c r="PCC311" s="138"/>
      <c r="PCD311" s="138"/>
      <c r="PCE311" s="138"/>
      <c r="PCF311" s="138"/>
      <c r="PCG311" s="138"/>
      <c r="PCH311" s="138"/>
      <c r="PCI311" s="138"/>
      <c r="PCJ311" s="138"/>
      <c r="PCK311" s="138"/>
      <c r="PCL311" s="138"/>
      <c r="PCM311" s="138"/>
      <c r="PCN311" s="138"/>
      <c r="PCO311" s="138"/>
      <c r="PCP311" s="138"/>
      <c r="PCQ311" s="138"/>
      <c r="PCR311" s="138"/>
      <c r="PCS311" s="138"/>
      <c r="PCT311" s="138"/>
      <c r="PCU311" s="138"/>
      <c r="PCV311" s="138"/>
      <c r="PCW311" s="138"/>
      <c r="PCX311" s="138"/>
      <c r="PCY311" s="138"/>
      <c r="PCZ311" s="138"/>
      <c r="PDA311" s="138"/>
      <c r="PDB311" s="138"/>
      <c r="PDC311" s="138"/>
      <c r="PDD311" s="138"/>
      <c r="PDE311" s="138"/>
      <c r="PDF311" s="138"/>
      <c r="PDG311" s="138"/>
      <c r="PDH311" s="138"/>
      <c r="PDI311" s="138"/>
      <c r="PDJ311" s="138"/>
      <c r="PDK311" s="138"/>
      <c r="PDL311" s="138"/>
      <c r="PDM311" s="138"/>
      <c r="PDN311" s="138"/>
      <c r="PDO311" s="138"/>
      <c r="PDP311" s="138"/>
      <c r="PDQ311" s="138"/>
      <c r="PDR311" s="138"/>
      <c r="PDS311" s="138"/>
      <c r="PDT311" s="138"/>
      <c r="PDU311" s="138"/>
      <c r="PDV311" s="138"/>
      <c r="PDW311" s="138"/>
      <c r="PDX311" s="138"/>
      <c r="PDY311" s="138"/>
      <c r="PDZ311" s="138"/>
      <c r="PEA311" s="138"/>
      <c r="PEB311" s="138"/>
      <c r="PEC311" s="138"/>
      <c r="PED311" s="138"/>
      <c r="PEE311" s="138"/>
      <c r="PEF311" s="138"/>
      <c r="PEG311" s="138"/>
      <c r="PEH311" s="138"/>
      <c r="PEI311" s="138"/>
      <c r="PEJ311" s="138"/>
      <c r="PEK311" s="138"/>
      <c r="PEL311" s="138"/>
      <c r="PEM311" s="138"/>
      <c r="PEN311" s="138"/>
      <c r="PEO311" s="138"/>
      <c r="PEP311" s="138"/>
      <c r="PEQ311" s="138"/>
      <c r="PER311" s="138"/>
      <c r="PES311" s="138"/>
      <c r="PET311" s="138"/>
      <c r="PEU311" s="138"/>
      <c r="PEV311" s="138"/>
      <c r="PEW311" s="138"/>
      <c r="PEX311" s="138"/>
      <c r="PEY311" s="138"/>
      <c r="PEZ311" s="138"/>
      <c r="PFA311" s="138"/>
      <c r="PFB311" s="138"/>
      <c r="PFC311" s="138"/>
      <c r="PFD311" s="138"/>
      <c r="PFE311" s="138"/>
      <c r="PFF311" s="138"/>
      <c r="PFG311" s="138"/>
      <c r="PFH311" s="138"/>
      <c r="PFI311" s="138"/>
      <c r="PFJ311" s="138"/>
      <c r="PFK311" s="138"/>
      <c r="PFL311" s="138"/>
      <c r="PFM311" s="138"/>
      <c r="PFN311" s="138"/>
      <c r="PFO311" s="138"/>
      <c r="PFP311" s="138"/>
      <c r="PFQ311" s="138"/>
      <c r="PFR311" s="138"/>
      <c r="PFS311" s="138"/>
      <c r="PFT311" s="138"/>
      <c r="PFU311" s="138"/>
      <c r="PFV311" s="138"/>
      <c r="PFW311" s="138"/>
      <c r="PFX311" s="138"/>
      <c r="PFY311" s="138"/>
      <c r="PFZ311" s="138"/>
      <c r="PGA311" s="138"/>
      <c r="PGB311" s="138"/>
      <c r="PGC311" s="138"/>
      <c r="PGD311" s="138"/>
      <c r="PGE311" s="138"/>
      <c r="PGF311" s="138"/>
      <c r="PGG311" s="138"/>
      <c r="PGH311" s="138"/>
      <c r="PGI311" s="138"/>
      <c r="PGJ311" s="138"/>
      <c r="PGK311" s="138"/>
      <c r="PGL311" s="138"/>
      <c r="PGM311" s="138"/>
      <c r="PGN311" s="138"/>
      <c r="PGO311" s="138"/>
      <c r="PGP311" s="138"/>
      <c r="PGQ311" s="138"/>
      <c r="PGR311" s="138"/>
      <c r="PGS311" s="138"/>
      <c r="PGT311" s="138"/>
      <c r="PGU311" s="138"/>
      <c r="PGV311" s="138"/>
      <c r="PGW311" s="138"/>
      <c r="PGX311" s="138"/>
      <c r="PGY311" s="138"/>
      <c r="PGZ311" s="138"/>
      <c r="PHA311" s="138"/>
      <c r="PHB311" s="138"/>
      <c r="PHC311" s="138"/>
      <c r="PHD311" s="138"/>
      <c r="PHE311" s="138"/>
      <c r="PHF311" s="138"/>
      <c r="PHG311" s="138"/>
      <c r="PHH311" s="138"/>
      <c r="PHI311" s="138"/>
      <c r="PHJ311" s="138"/>
      <c r="PHK311" s="138"/>
      <c r="PHL311" s="138"/>
      <c r="PHM311" s="138"/>
      <c r="PHN311" s="138"/>
      <c r="PHO311" s="138"/>
      <c r="PHP311" s="138"/>
      <c r="PHQ311" s="138"/>
      <c r="PHR311" s="138"/>
      <c r="PHS311" s="138"/>
      <c r="PHT311" s="138"/>
      <c r="PHU311" s="138"/>
      <c r="PHV311" s="138"/>
      <c r="PHW311" s="138"/>
      <c r="PHX311" s="138"/>
      <c r="PHY311" s="138"/>
      <c r="PHZ311" s="138"/>
      <c r="PIA311" s="138"/>
      <c r="PIB311" s="138"/>
      <c r="PIC311" s="138"/>
      <c r="PID311" s="138"/>
      <c r="PIE311" s="138"/>
      <c r="PIF311" s="138"/>
      <c r="PIG311" s="138"/>
      <c r="PIH311" s="138"/>
      <c r="PII311" s="138"/>
      <c r="PIJ311" s="138"/>
      <c r="PIK311" s="138"/>
      <c r="PIL311" s="138"/>
      <c r="PIM311" s="138"/>
      <c r="PIN311" s="138"/>
      <c r="PIO311" s="138"/>
      <c r="PIP311" s="138"/>
      <c r="PIQ311" s="138"/>
      <c r="PIR311" s="138"/>
      <c r="PIS311" s="138"/>
      <c r="PIT311" s="138"/>
      <c r="PIU311" s="138"/>
      <c r="PIV311" s="138"/>
      <c r="PIW311" s="138"/>
      <c r="PIX311" s="138"/>
      <c r="PIY311" s="138"/>
      <c r="PIZ311" s="138"/>
      <c r="PJA311" s="138"/>
      <c r="PJB311" s="138"/>
      <c r="PJC311" s="138"/>
      <c r="PJD311" s="138"/>
      <c r="PJE311" s="138"/>
      <c r="PJF311" s="138"/>
      <c r="PJG311" s="138"/>
      <c r="PJH311" s="138"/>
      <c r="PJI311" s="138"/>
      <c r="PJJ311" s="138"/>
      <c r="PJK311" s="138"/>
      <c r="PJL311" s="138"/>
      <c r="PJM311" s="138"/>
      <c r="PJN311" s="138"/>
      <c r="PJO311" s="138"/>
      <c r="PJP311" s="138"/>
      <c r="PJQ311" s="138"/>
      <c r="PJR311" s="138"/>
      <c r="PJS311" s="138"/>
      <c r="PJT311" s="138"/>
      <c r="PJU311" s="138"/>
      <c r="PJV311" s="138"/>
      <c r="PJW311" s="138"/>
      <c r="PJX311" s="138"/>
      <c r="PJY311" s="138"/>
      <c r="PJZ311" s="138"/>
      <c r="PKA311" s="138"/>
      <c r="PKB311" s="138"/>
      <c r="PKC311" s="138"/>
      <c r="PKD311" s="138"/>
      <c r="PKE311" s="138"/>
      <c r="PKF311" s="138"/>
      <c r="PKG311" s="138"/>
      <c r="PKH311" s="138"/>
      <c r="PKI311" s="138"/>
      <c r="PKJ311" s="138"/>
      <c r="PKK311" s="138"/>
      <c r="PKL311" s="138"/>
      <c r="PKM311" s="138"/>
      <c r="PKN311" s="138"/>
      <c r="PKO311" s="138"/>
      <c r="PKP311" s="138"/>
      <c r="PKQ311" s="138"/>
      <c r="PKR311" s="138"/>
      <c r="PKS311" s="138"/>
      <c r="PKT311" s="138"/>
      <c r="PKU311" s="138"/>
      <c r="PKV311" s="138"/>
      <c r="PKW311" s="138"/>
      <c r="PKX311" s="138"/>
      <c r="PKY311" s="138"/>
      <c r="PKZ311" s="138"/>
      <c r="PLA311" s="138"/>
      <c r="PLB311" s="138"/>
      <c r="PLC311" s="138"/>
      <c r="PLD311" s="138"/>
      <c r="PLE311" s="138"/>
      <c r="PLF311" s="138"/>
      <c r="PLG311" s="138"/>
      <c r="PLH311" s="138"/>
      <c r="PLI311" s="138"/>
      <c r="PLJ311" s="138"/>
      <c r="PLK311" s="138"/>
      <c r="PLL311" s="138"/>
      <c r="PLM311" s="138"/>
      <c r="PLN311" s="138"/>
      <c r="PLO311" s="138"/>
      <c r="PLP311" s="138"/>
      <c r="PLQ311" s="138"/>
      <c r="PLR311" s="138"/>
      <c r="PLS311" s="138"/>
      <c r="PLT311" s="138"/>
      <c r="PLU311" s="138"/>
      <c r="PLV311" s="138"/>
      <c r="PLW311" s="138"/>
      <c r="PLX311" s="138"/>
      <c r="PLY311" s="138"/>
      <c r="PLZ311" s="138"/>
      <c r="PMA311" s="138"/>
      <c r="PMB311" s="138"/>
      <c r="PMC311" s="138"/>
      <c r="PMD311" s="138"/>
      <c r="PME311" s="138"/>
      <c r="PMF311" s="138"/>
      <c r="PMG311" s="138"/>
      <c r="PMH311" s="138"/>
      <c r="PMI311" s="138"/>
      <c r="PMJ311" s="138"/>
      <c r="PMK311" s="138"/>
      <c r="PML311" s="138"/>
      <c r="PMM311" s="138"/>
      <c r="PMN311" s="138"/>
      <c r="PMO311" s="138"/>
      <c r="PMP311" s="138"/>
      <c r="PMQ311" s="138"/>
      <c r="PMR311" s="138"/>
      <c r="PMS311" s="138"/>
      <c r="PMT311" s="138"/>
      <c r="PMU311" s="138"/>
      <c r="PMV311" s="138"/>
      <c r="PMW311" s="138"/>
      <c r="PMX311" s="138"/>
      <c r="PMY311" s="138"/>
      <c r="PMZ311" s="138"/>
      <c r="PNA311" s="138"/>
      <c r="PNB311" s="138"/>
      <c r="PNC311" s="138"/>
      <c r="PND311" s="138"/>
      <c r="PNE311" s="138"/>
      <c r="PNF311" s="138"/>
      <c r="PNG311" s="138"/>
      <c r="PNH311" s="138"/>
      <c r="PNI311" s="138"/>
      <c r="PNJ311" s="138"/>
      <c r="PNK311" s="138"/>
      <c r="PNL311" s="138"/>
      <c r="PNM311" s="138"/>
      <c r="PNN311" s="138"/>
      <c r="PNO311" s="138"/>
      <c r="PNP311" s="138"/>
      <c r="PNQ311" s="138"/>
      <c r="PNR311" s="138"/>
      <c r="PNS311" s="138"/>
      <c r="PNT311" s="138"/>
      <c r="PNU311" s="138"/>
      <c r="PNV311" s="138"/>
      <c r="PNW311" s="138"/>
      <c r="PNX311" s="138"/>
      <c r="PNY311" s="138"/>
      <c r="PNZ311" s="138"/>
      <c r="POA311" s="138"/>
      <c r="POB311" s="138"/>
      <c r="POC311" s="138"/>
      <c r="POD311" s="138"/>
      <c r="POE311" s="138"/>
      <c r="POF311" s="138"/>
      <c r="POG311" s="138"/>
      <c r="POH311" s="138"/>
      <c r="POI311" s="138"/>
      <c r="POJ311" s="138"/>
      <c r="POK311" s="138"/>
      <c r="POL311" s="138"/>
      <c r="POM311" s="138"/>
      <c r="PON311" s="138"/>
      <c r="POO311" s="138"/>
      <c r="POP311" s="138"/>
      <c r="POQ311" s="138"/>
      <c r="POR311" s="138"/>
      <c r="POS311" s="138"/>
      <c r="POT311" s="138"/>
      <c r="POU311" s="138"/>
      <c r="POV311" s="138"/>
      <c r="POW311" s="138"/>
      <c r="POX311" s="138"/>
      <c r="POY311" s="138"/>
      <c r="POZ311" s="138"/>
      <c r="PPA311" s="138"/>
      <c r="PPB311" s="138"/>
      <c r="PPC311" s="138"/>
      <c r="PPD311" s="138"/>
      <c r="PPE311" s="138"/>
      <c r="PPF311" s="138"/>
      <c r="PPG311" s="138"/>
      <c r="PPH311" s="138"/>
      <c r="PPI311" s="138"/>
      <c r="PPJ311" s="138"/>
      <c r="PPK311" s="138"/>
      <c r="PPL311" s="138"/>
      <c r="PPM311" s="138"/>
      <c r="PPN311" s="138"/>
      <c r="PPO311" s="138"/>
      <c r="PPP311" s="138"/>
      <c r="PPQ311" s="138"/>
      <c r="PPR311" s="138"/>
      <c r="PPS311" s="138"/>
      <c r="PPT311" s="138"/>
      <c r="PPU311" s="138"/>
      <c r="PPV311" s="138"/>
      <c r="PPW311" s="138"/>
      <c r="PPX311" s="138"/>
      <c r="PPY311" s="138"/>
      <c r="PPZ311" s="138"/>
      <c r="PQA311" s="138"/>
      <c r="PQB311" s="138"/>
      <c r="PQC311" s="138"/>
      <c r="PQD311" s="138"/>
      <c r="PQE311" s="138"/>
      <c r="PQF311" s="138"/>
      <c r="PQG311" s="138"/>
      <c r="PQH311" s="138"/>
      <c r="PQI311" s="138"/>
      <c r="PQJ311" s="138"/>
      <c r="PQK311" s="138"/>
      <c r="PQL311" s="138"/>
      <c r="PQM311" s="138"/>
      <c r="PQN311" s="138"/>
      <c r="PQO311" s="138"/>
      <c r="PQP311" s="138"/>
      <c r="PQQ311" s="138"/>
      <c r="PQR311" s="138"/>
      <c r="PQS311" s="138"/>
      <c r="PQT311" s="138"/>
      <c r="PQU311" s="138"/>
      <c r="PQV311" s="138"/>
      <c r="PQW311" s="138"/>
      <c r="PQX311" s="138"/>
      <c r="PQY311" s="138"/>
      <c r="PQZ311" s="138"/>
      <c r="PRA311" s="138"/>
      <c r="PRB311" s="138"/>
      <c r="PRC311" s="138"/>
      <c r="PRD311" s="138"/>
      <c r="PRE311" s="138"/>
      <c r="PRF311" s="138"/>
      <c r="PRG311" s="138"/>
      <c r="PRH311" s="138"/>
      <c r="PRI311" s="138"/>
      <c r="PRJ311" s="138"/>
      <c r="PRK311" s="138"/>
      <c r="PRL311" s="138"/>
      <c r="PRM311" s="138"/>
      <c r="PRN311" s="138"/>
      <c r="PRO311" s="138"/>
      <c r="PRP311" s="138"/>
      <c r="PRQ311" s="138"/>
      <c r="PRR311" s="138"/>
      <c r="PRS311" s="138"/>
      <c r="PRT311" s="138"/>
      <c r="PRU311" s="138"/>
      <c r="PRV311" s="138"/>
      <c r="PRW311" s="138"/>
      <c r="PRX311" s="138"/>
      <c r="PRY311" s="138"/>
      <c r="PRZ311" s="138"/>
      <c r="PSA311" s="138"/>
      <c r="PSB311" s="138"/>
      <c r="PSC311" s="138"/>
      <c r="PSD311" s="138"/>
      <c r="PSE311" s="138"/>
      <c r="PSF311" s="138"/>
      <c r="PSG311" s="138"/>
      <c r="PSH311" s="138"/>
      <c r="PSI311" s="138"/>
      <c r="PSJ311" s="138"/>
      <c r="PSK311" s="138"/>
      <c r="PSL311" s="138"/>
      <c r="PSM311" s="138"/>
      <c r="PSN311" s="138"/>
      <c r="PSO311" s="138"/>
      <c r="PSP311" s="138"/>
      <c r="PSQ311" s="138"/>
      <c r="PSR311" s="138"/>
      <c r="PSS311" s="138"/>
      <c r="PST311" s="138"/>
      <c r="PSU311" s="138"/>
      <c r="PSV311" s="138"/>
      <c r="PSW311" s="138"/>
      <c r="PSX311" s="138"/>
      <c r="PSY311" s="138"/>
      <c r="PSZ311" s="138"/>
      <c r="PTA311" s="138"/>
      <c r="PTB311" s="138"/>
      <c r="PTC311" s="138"/>
      <c r="PTD311" s="138"/>
      <c r="PTE311" s="138"/>
      <c r="PTF311" s="138"/>
      <c r="PTG311" s="138"/>
      <c r="PTH311" s="138"/>
      <c r="PTI311" s="138"/>
      <c r="PTJ311" s="138"/>
      <c r="PTK311" s="138"/>
      <c r="PTL311" s="138"/>
      <c r="PTM311" s="138"/>
      <c r="PTN311" s="138"/>
      <c r="PTO311" s="138"/>
      <c r="PTP311" s="138"/>
      <c r="PTQ311" s="138"/>
      <c r="PTR311" s="138"/>
      <c r="PTS311" s="138"/>
      <c r="PTT311" s="138"/>
      <c r="PTU311" s="138"/>
      <c r="PTV311" s="138"/>
      <c r="PTW311" s="138"/>
      <c r="PTX311" s="138"/>
      <c r="PTY311" s="138"/>
      <c r="PTZ311" s="138"/>
      <c r="PUA311" s="138"/>
      <c r="PUB311" s="138"/>
      <c r="PUC311" s="138"/>
      <c r="PUD311" s="138"/>
      <c r="PUE311" s="138"/>
      <c r="PUF311" s="138"/>
      <c r="PUG311" s="138"/>
      <c r="PUH311" s="138"/>
      <c r="PUI311" s="138"/>
      <c r="PUJ311" s="138"/>
      <c r="PUK311" s="138"/>
      <c r="PUL311" s="138"/>
      <c r="PUM311" s="138"/>
      <c r="PUN311" s="138"/>
      <c r="PUO311" s="138"/>
      <c r="PUP311" s="138"/>
      <c r="PUQ311" s="138"/>
      <c r="PUR311" s="138"/>
      <c r="PUS311" s="138"/>
      <c r="PUT311" s="138"/>
      <c r="PUU311" s="138"/>
      <c r="PUV311" s="138"/>
      <c r="PUW311" s="138"/>
      <c r="PUX311" s="138"/>
      <c r="PUY311" s="138"/>
      <c r="PUZ311" s="138"/>
      <c r="PVA311" s="138"/>
      <c r="PVB311" s="138"/>
      <c r="PVC311" s="138"/>
      <c r="PVD311" s="138"/>
      <c r="PVE311" s="138"/>
      <c r="PVF311" s="138"/>
      <c r="PVG311" s="138"/>
      <c r="PVH311" s="138"/>
      <c r="PVI311" s="138"/>
      <c r="PVJ311" s="138"/>
      <c r="PVK311" s="138"/>
      <c r="PVL311" s="138"/>
      <c r="PVM311" s="138"/>
      <c r="PVN311" s="138"/>
      <c r="PVO311" s="138"/>
      <c r="PVP311" s="138"/>
      <c r="PVQ311" s="138"/>
      <c r="PVR311" s="138"/>
      <c r="PVS311" s="138"/>
      <c r="PVT311" s="138"/>
      <c r="PVU311" s="138"/>
      <c r="PVV311" s="138"/>
      <c r="PVW311" s="138"/>
      <c r="PVX311" s="138"/>
      <c r="PVY311" s="138"/>
      <c r="PVZ311" s="138"/>
      <c r="PWA311" s="138"/>
      <c r="PWB311" s="138"/>
      <c r="PWC311" s="138"/>
      <c r="PWD311" s="138"/>
      <c r="PWE311" s="138"/>
      <c r="PWF311" s="138"/>
      <c r="PWG311" s="138"/>
      <c r="PWH311" s="138"/>
      <c r="PWI311" s="138"/>
      <c r="PWJ311" s="138"/>
      <c r="PWK311" s="138"/>
      <c r="PWL311" s="138"/>
      <c r="PWM311" s="138"/>
      <c r="PWN311" s="138"/>
      <c r="PWO311" s="138"/>
      <c r="PWP311" s="138"/>
      <c r="PWQ311" s="138"/>
      <c r="PWR311" s="138"/>
      <c r="PWS311" s="138"/>
      <c r="PWT311" s="138"/>
      <c r="PWU311" s="138"/>
      <c r="PWV311" s="138"/>
      <c r="PWW311" s="138"/>
      <c r="PWX311" s="138"/>
      <c r="PWY311" s="138"/>
      <c r="PWZ311" s="138"/>
      <c r="PXA311" s="138"/>
      <c r="PXB311" s="138"/>
      <c r="PXC311" s="138"/>
      <c r="PXD311" s="138"/>
      <c r="PXE311" s="138"/>
      <c r="PXF311" s="138"/>
      <c r="PXG311" s="138"/>
      <c r="PXH311" s="138"/>
      <c r="PXI311" s="138"/>
      <c r="PXJ311" s="138"/>
      <c r="PXK311" s="138"/>
      <c r="PXL311" s="138"/>
      <c r="PXM311" s="138"/>
      <c r="PXN311" s="138"/>
      <c r="PXO311" s="138"/>
      <c r="PXP311" s="138"/>
      <c r="PXQ311" s="138"/>
      <c r="PXR311" s="138"/>
      <c r="PXS311" s="138"/>
      <c r="PXT311" s="138"/>
      <c r="PXU311" s="138"/>
      <c r="PXV311" s="138"/>
      <c r="PXW311" s="138"/>
      <c r="PXX311" s="138"/>
      <c r="PXY311" s="138"/>
      <c r="PXZ311" s="138"/>
      <c r="PYA311" s="138"/>
      <c r="PYB311" s="138"/>
      <c r="PYC311" s="138"/>
      <c r="PYD311" s="138"/>
      <c r="PYE311" s="138"/>
      <c r="PYF311" s="138"/>
      <c r="PYG311" s="138"/>
      <c r="PYH311" s="138"/>
      <c r="PYI311" s="138"/>
      <c r="PYJ311" s="138"/>
      <c r="PYK311" s="138"/>
      <c r="PYL311" s="138"/>
      <c r="PYM311" s="138"/>
      <c r="PYN311" s="138"/>
      <c r="PYO311" s="138"/>
      <c r="PYP311" s="138"/>
      <c r="PYQ311" s="138"/>
      <c r="PYR311" s="138"/>
      <c r="PYS311" s="138"/>
      <c r="PYT311" s="138"/>
      <c r="PYU311" s="138"/>
      <c r="PYV311" s="138"/>
      <c r="PYW311" s="138"/>
      <c r="PYX311" s="138"/>
      <c r="PYY311" s="138"/>
      <c r="PYZ311" s="138"/>
      <c r="PZA311" s="138"/>
      <c r="PZB311" s="138"/>
      <c r="PZC311" s="138"/>
      <c r="PZD311" s="138"/>
      <c r="PZE311" s="138"/>
      <c r="PZF311" s="138"/>
      <c r="PZG311" s="138"/>
      <c r="PZH311" s="138"/>
      <c r="PZI311" s="138"/>
      <c r="PZJ311" s="138"/>
      <c r="PZK311" s="138"/>
      <c r="PZL311" s="138"/>
      <c r="PZM311" s="138"/>
      <c r="PZN311" s="138"/>
      <c r="PZO311" s="138"/>
      <c r="PZP311" s="138"/>
      <c r="PZQ311" s="138"/>
      <c r="PZR311" s="138"/>
      <c r="PZS311" s="138"/>
      <c r="PZT311" s="138"/>
      <c r="PZU311" s="138"/>
      <c r="PZV311" s="138"/>
      <c r="PZW311" s="138"/>
      <c r="PZX311" s="138"/>
      <c r="PZY311" s="138"/>
      <c r="PZZ311" s="138"/>
      <c r="QAA311" s="138"/>
      <c r="QAB311" s="138"/>
      <c r="QAC311" s="138"/>
      <c r="QAD311" s="138"/>
      <c r="QAE311" s="138"/>
      <c r="QAF311" s="138"/>
      <c r="QAG311" s="138"/>
      <c r="QAH311" s="138"/>
      <c r="QAI311" s="138"/>
      <c r="QAJ311" s="138"/>
      <c r="QAK311" s="138"/>
      <c r="QAL311" s="138"/>
      <c r="QAM311" s="138"/>
      <c r="QAN311" s="138"/>
      <c r="QAO311" s="138"/>
      <c r="QAP311" s="138"/>
      <c r="QAQ311" s="138"/>
      <c r="QAR311" s="138"/>
      <c r="QAS311" s="138"/>
      <c r="QAT311" s="138"/>
      <c r="QAU311" s="138"/>
      <c r="QAV311" s="138"/>
      <c r="QAW311" s="138"/>
      <c r="QAX311" s="138"/>
      <c r="QAY311" s="138"/>
      <c r="QAZ311" s="138"/>
      <c r="QBA311" s="138"/>
      <c r="QBB311" s="138"/>
      <c r="QBC311" s="138"/>
      <c r="QBD311" s="138"/>
      <c r="QBE311" s="138"/>
      <c r="QBF311" s="138"/>
      <c r="QBG311" s="138"/>
      <c r="QBH311" s="138"/>
      <c r="QBI311" s="138"/>
      <c r="QBJ311" s="138"/>
      <c r="QBK311" s="138"/>
      <c r="QBL311" s="138"/>
      <c r="QBM311" s="138"/>
      <c r="QBN311" s="138"/>
      <c r="QBO311" s="138"/>
      <c r="QBP311" s="138"/>
      <c r="QBQ311" s="138"/>
      <c r="QBR311" s="138"/>
      <c r="QBS311" s="138"/>
      <c r="QBT311" s="138"/>
      <c r="QBU311" s="138"/>
      <c r="QBV311" s="138"/>
      <c r="QBW311" s="138"/>
      <c r="QBX311" s="138"/>
      <c r="QBY311" s="138"/>
      <c r="QBZ311" s="138"/>
      <c r="QCA311" s="138"/>
      <c r="QCB311" s="138"/>
      <c r="QCC311" s="138"/>
      <c r="QCD311" s="138"/>
      <c r="QCE311" s="138"/>
      <c r="QCF311" s="138"/>
      <c r="QCG311" s="138"/>
      <c r="QCH311" s="138"/>
      <c r="QCI311" s="138"/>
      <c r="QCJ311" s="138"/>
      <c r="QCK311" s="138"/>
      <c r="QCL311" s="138"/>
      <c r="QCM311" s="138"/>
      <c r="QCN311" s="138"/>
      <c r="QCO311" s="138"/>
      <c r="QCP311" s="138"/>
      <c r="QCQ311" s="138"/>
      <c r="QCR311" s="138"/>
      <c r="QCS311" s="138"/>
      <c r="QCT311" s="138"/>
      <c r="QCU311" s="138"/>
      <c r="QCV311" s="138"/>
      <c r="QCW311" s="138"/>
      <c r="QCX311" s="138"/>
      <c r="QCY311" s="138"/>
      <c r="QCZ311" s="138"/>
      <c r="QDA311" s="138"/>
      <c r="QDB311" s="138"/>
      <c r="QDC311" s="138"/>
      <c r="QDD311" s="138"/>
      <c r="QDE311" s="138"/>
      <c r="QDF311" s="138"/>
      <c r="QDG311" s="138"/>
      <c r="QDH311" s="138"/>
      <c r="QDI311" s="138"/>
      <c r="QDJ311" s="138"/>
      <c r="QDK311" s="138"/>
      <c r="QDL311" s="138"/>
      <c r="QDM311" s="138"/>
      <c r="QDN311" s="138"/>
      <c r="QDO311" s="138"/>
      <c r="QDP311" s="138"/>
      <c r="QDQ311" s="138"/>
      <c r="QDR311" s="138"/>
      <c r="QDS311" s="138"/>
      <c r="QDT311" s="138"/>
      <c r="QDU311" s="138"/>
      <c r="QDV311" s="138"/>
      <c r="QDW311" s="138"/>
      <c r="QDX311" s="138"/>
      <c r="QDY311" s="138"/>
      <c r="QDZ311" s="138"/>
      <c r="QEA311" s="138"/>
      <c r="QEB311" s="138"/>
      <c r="QEC311" s="138"/>
      <c r="QED311" s="138"/>
      <c r="QEE311" s="138"/>
      <c r="QEF311" s="138"/>
      <c r="QEG311" s="138"/>
      <c r="QEH311" s="138"/>
      <c r="QEI311" s="138"/>
      <c r="QEJ311" s="138"/>
      <c r="QEK311" s="138"/>
      <c r="QEL311" s="138"/>
      <c r="QEM311" s="138"/>
      <c r="QEN311" s="138"/>
      <c r="QEO311" s="138"/>
      <c r="QEP311" s="138"/>
      <c r="QEQ311" s="138"/>
      <c r="QER311" s="138"/>
      <c r="QES311" s="138"/>
      <c r="QET311" s="138"/>
      <c r="QEU311" s="138"/>
      <c r="QEV311" s="138"/>
      <c r="QEW311" s="138"/>
      <c r="QEX311" s="138"/>
      <c r="QEY311" s="138"/>
      <c r="QEZ311" s="138"/>
      <c r="QFA311" s="138"/>
      <c r="QFB311" s="138"/>
      <c r="QFC311" s="138"/>
      <c r="QFD311" s="138"/>
      <c r="QFE311" s="138"/>
      <c r="QFF311" s="138"/>
      <c r="QFG311" s="138"/>
      <c r="QFH311" s="138"/>
      <c r="QFI311" s="138"/>
      <c r="QFJ311" s="138"/>
      <c r="QFK311" s="138"/>
      <c r="QFL311" s="138"/>
      <c r="QFM311" s="138"/>
      <c r="QFN311" s="138"/>
      <c r="QFO311" s="138"/>
      <c r="QFP311" s="138"/>
      <c r="QFQ311" s="138"/>
      <c r="QFR311" s="138"/>
      <c r="QFS311" s="138"/>
      <c r="QFT311" s="138"/>
      <c r="QFU311" s="138"/>
      <c r="QFV311" s="138"/>
      <c r="QFW311" s="138"/>
      <c r="QFX311" s="138"/>
      <c r="QFY311" s="138"/>
      <c r="QFZ311" s="138"/>
      <c r="QGA311" s="138"/>
      <c r="QGB311" s="138"/>
      <c r="QGC311" s="138"/>
      <c r="QGD311" s="138"/>
      <c r="QGE311" s="138"/>
      <c r="QGF311" s="138"/>
      <c r="QGG311" s="138"/>
      <c r="QGH311" s="138"/>
      <c r="QGI311" s="138"/>
      <c r="QGJ311" s="138"/>
      <c r="QGK311" s="138"/>
      <c r="QGL311" s="138"/>
      <c r="QGM311" s="138"/>
      <c r="QGN311" s="138"/>
      <c r="QGO311" s="138"/>
      <c r="QGP311" s="138"/>
      <c r="QGQ311" s="138"/>
      <c r="QGR311" s="138"/>
      <c r="QGS311" s="138"/>
      <c r="QGT311" s="138"/>
      <c r="QGU311" s="138"/>
      <c r="QGV311" s="138"/>
      <c r="QGW311" s="138"/>
      <c r="QGX311" s="138"/>
      <c r="QGY311" s="138"/>
      <c r="QGZ311" s="138"/>
      <c r="QHA311" s="138"/>
      <c r="QHB311" s="138"/>
      <c r="QHC311" s="138"/>
      <c r="QHD311" s="138"/>
      <c r="QHE311" s="138"/>
      <c r="QHF311" s="138"/>
      <c r="QHG311" s="138"/>
      <c r="QHH311" s="138"/>
      <c r="QHI311" s="138"/>
      <c r="QHJ311" s="138"/>
      <c r="QHK311" s="138"/>
      <c r="QHL311" s="138"/>
      <c r="QHM311" s="138"/>
      <c r="QHN311" s="138"/>
      <c r="QHO311" s="138"/>
      <c r="QHP311" s="138"/>
      <c r="QHQ311" s="138"/>
      <c r="QHR311" s="138"/>
      <c r="QHS311" s="138"/>
      <c r="QHT311" s="138"/>
      <c r="QHU311" s="138"/>
      <c r="QHV311" s="138"/>
      <c r="QHW311" s="138"/>
      <c r="QHX311" s="138"/>
      <c r="QHY311" s="138"/>
      <c r="QHZ311" s="138"/>
      <c r="QIA311" s="138"/>
      <c r="QIB311" s="138"/>
      <c r="QIC311" s="138"/>
      <c r="QID311" s="138"/>
      <c r="QIE311" s="138"/>
      <c r="QIF311" s="138"/>
      <c r="QIG311" s="138"/>
      <c r="QIH311" s="138"/>
      <c r="QII311" s="138"/>
      <c r="QIJ311" s="138"/>
      <c r="QIK311" s="138"/>
      <c r="QIL311" s="138"/>
      <c r="QIM311" s="138"/>
      <c r="QIN311" s="138"/>
      <c r="QIO311" s="138"/>
      <c r="QIP311" s="138"/>
      <c r="QIQ311" s="138"/>
      <c r="QIR311" s="138"/>
      <c r="QIS311" s="138"/>
      <c r="QIT311" s="138"/>
      <c r="QIU311" s="138"/>
      <c r="QIV311" s="138"/>
      <c r="QIW311" s="138"/>
      <c r="QIX311" s="138"/>
      <c r="QIY311" s="138"/>
      <c r="QIZ311" s="138"/>
      <c r="QJA311" s="138"/>
      <c r="QJB311" s="138"/>
      <c r="QJC311" s="138"/>
      <c r="QJD311" s="138"/>
      <c r="QJE311" s="138"/>
      <c r="QJF311" s="138"/>
      <c r="QJG311" s="138"/>
      <c r="QJH311" s="138"/>
      <c r="QJI311" s="138"/>
      <c r="QJJ311" s="138"/>
      <c r="QJK311" s="138"/>
      <c r="QJL311" s="138"/>
      <c r="QJM311" s="138"/>
      <c r="QJN311" s="138"/>
      <c r="QJO311" s="138"/>
      <c r="QJP311" s="138"/>
      <c r="QJQ311" s="138"/>
      <c r="QJR311" s="138"/>
      <c r="QJS311" s="138"/>
      <c r="QJT311" s="138"/>
      <c r="QJU311" s="138"/>
      <c r="QJV311" s="138"/>
      <c r="QJW311" s="138"/>
      <c r="QJX311" s="138"/>
      <c r="QJY311" s="138"/>
      <c r="QJZ311" s="138"/>
      <c r="QKA311" s="138"/>
      <c r="QKB311" s="138"/>
      <c r="QKC311" s="138"/>
      <c r="QKD311" s="138"/>
      <c r="QKE311" s="138"/>
      <c r="QKF311" s="138"/>
      <c r="QKG311" s="138"/>
      <c r="QKH311" s="138"/>
      <c r="QKI311" s="138"/>
      <c r="QKJ311" s="138"/>
      <c r="QKK311" s="138"/>
      <c r="QKL311" s="138"/>
      <c r="QKM311" s="138"/>
      <c r="QKN311" s="138"/>
      <c r="QKO311" s="138"/>
      <c r="QKP311" s="138"/>
      <c r="QKQ311" s="138"/>
      <c r="QKR311" s="138"/>
      <c r="QKS311" s="138"/>
      <c r="QKT311" s="138"/>
      <c r="QKU311" s="138"/>
      <c r="QKV311" s="138"/>
      <c r="QKW311" s="138"/>
      <c r="QKX311" s="138"/>
      <c r="QKY311" s="138"/>
      <c r="QKZ311" s="138"/>
      <c r="QLA311" s="138"/>
      <c r="QLB311" s="138"/>
      <c r="QLC311" s="138"/>
      <c r="QLD311" s="138"/>
      <c r="QLE311" s="138"/>
      <c r="QLF311" s="138"/>
      <c r="QLG311" s="138"/>
      <c r="QLH311" s="138"/>
      <c r="QLI311" s="138"/>
      <c r="QLJ311" s="138"/>
      <c r="QLK311" s="138"/>
      <c r="QLL311" s="138"/>
      <c r="QLM311" s="138"/>
      <c r="QLN311" s="138"/>
      <c r="QLO311" s="138"/>
      <c r="QLP311" s="138"/>
      <c r="QLQ311" s="138"/>
      <c r="QLR311" s="138"/>
      <c r="QLS311" s="138"/>
      <c r="QLT311" s="138"/>
      <c r="QLU311" s="138"/>
      <c r="QLV311" s="138"/>
      <c r="QLW311" s="138"/>
      <c r="QLX311" s="138"/>
      <c r="QLY311" s="138"/>
      <c r="QLZ311" s="138"/>
      <c r="QMA311" s="138"/>
      <c r="QMB311" s="138"/>
      <c r="QMC311" s="138"/>
      <c r="QMD311" s="138"/>
      <c r="QME311" s="138"/>
      <c r="QMF311" s="138"/>
      <c r="QMG311" s="138"/>
      <c r="QMH311" s="138"/>
      <c r="QMI311" s="138"/>
      <c r="QMJ311" s="138"/>
      <c r="QMK311" s="138"/>
      <c r="QML311" s="138"/>
      <c r="QMM311" s="138"/>
      <c r="QMN311" s="138"/>
      <c r="QMO311" s="138"/>
      <c r="QMP311" s="138"/>
      <c r="QMQ311" s="138"/>
      <c r="QMR311" s="138"/>
      <c r="QMS311" s="138"/>
      <c r="QMT311" s="138"/>
      <c r="QMU311" s="138"/>
      <c r="QMV311" s="138"/>
      <c r="QMW311" s="138"/>
      <c r="QMX311" s="138"/>
      <c r="QMY311" s="138"/>
      <c r="QMZ311" s="138"/>
      <c r="QNA311" s="138"/>
      <c r="QNB311" s="138"/>
      <c r="QNC311" s="138"/>
      <c r="QND311" s="138"/>
      <c r="QNE311" s="138"/>
      <c r="QNF311" s="138"/>
      <c r="QNG311" s="138"/>
      <c r="QNH311" s="138"/>
      <c r="QNI311" s="138"/>
      <c r="QNJ311" s="138"/>
      <c r="QNK311" s="138"/>
      <c r="QNL311" s="138"/>
      <c r="QNM311" s="138"/>
      <c r="QNN311" s="138"/>
      <c r="QNO311" s="138"/>
      <c r="QNP311" s="138"/>
      <c r="QNQ311" s="138"/>
      <c r="QNR311" s="138"/>
      <c r="QNS311" s="138"/>
      <c r="QNT311" s="138"/>
      <c r="QNU311" s="138"/>
      <c r="QNV311" s="138"/>
      <c r="QNW311" s="138"/>
      <c r="QNX311" s="138"/>
      <c r="QNY311" s="138"/>
      <c r="QNZ311" s="138"/>
      <c r="QOA311" s="138"/>
      <c r="QOB311" s="138"/>
      <c r="QOC311" s="138"/>
      <c r="QOD311" s="138"/>
      <c r="QOE311" s="138"/>
      <c r="QOF311" s="138"/>
      <c r="QOG311" s="138"/>
      <c r="QOH311" s="138"/>
      <c r="QOI311" s="138"/>
      <c r="QOJ311" s="138"/>
      <c r="QOK311" s="138"/>
      <c r="QOL311" s="138"/>
      <c r="QOM311" s="138"/>
      <c r="QON311" s="138"/>
      <c r="QOO311" s="138"/>
      <c r="QOP311" s="138"/>
      <c r="QOQ311" s="138"/>
      <c r="QOR311" s="138"/>
      <c r="QOS311" s="138"/>
      <c r="QOT311" s="138"/>
      <c r="QOU311" s="138"/>
      <c r="QOV311" s="138"/>
      <c r="QOW311" s="138"/>
      <c r="QOX311" s="138"/>
      <c r="QOY311" s="138"/>
      <c r="QOZ311" s="138"/>
      <c r="QPA311" s="138"/>
      <c r="QPB311" s="138"/>
      <c r="QPC311" s="138"/>
      <c r="QPD311" s="138"/>
      <c r="QPE311" s="138"/>
      <c r="QPF311" s="138"/>
      <c r="QPG311" s="138"/>
      <c r="QPH311" s="138"/>
      <c r="QPI311" s="138"/>
      <c r="QPJ311" s="138"/>
      <c r="QPK311" s="138"/>
      <c r="QPL311" s="138"/>
      <c r="QPM311" s="138"/>
      <c r="QPN311" s="138"/>
      <c r="QPO311" s="138"/>
      <c r="QPP311" s="138"/>
      <c r="QPQ311" s="138"/>
      <c r="QPR311" s="138"/>
      <c r="QPS311" s="138"/>
      <c r="QPT311" s="138"/>
      <c r="QPU311" s="138"/>
      <c r="QPV311" s="138"/>
      <c r="QPW311" s="138"/>
      <c r="QPX311" s="138"/>
      <c r="QPY311" s="138"/>
      <c r="QPZ311" s="138"/>
      <c r="QQA311" s="138"/>
      <c r="QQB311" s="138"/>
      <c r="QQC311" s="138"/>
      <c r="QQD311" s="138"/>
      <c r="QQE311" s="138"/>
      <c r="QQF311" s="138"/>
      <c r="QQG311" s="138"/>
      <c r="QQH311" s="138"/>
      <c r="QQI311" s="138"/>
      <c r="QQJ311" s="138"/>
      <c r="QQK311" s="138"/>
      <c r="QQL311" s="138"/>
      <c r="QQM311" s="138"/>
      <c r="QQN311" s="138"/>
      <c r="QQO311" s="138"/>
      <c r="QQP311" s="138"/>
      <c r="QQQ311" s="138"/>
      <c r="QQR311" s="138"/>
      <c r="QQS311" s="138"/>
      <c r="QQT311" s="138"/>
      <c r="QQU311" s="138"/>
      <c r="QQV311" s="138"/>
      <c r="QQW311" s="138"/>
      <c r="QQX311" s="138"/>
      <c r="QQY311" s="138"/>
      <c r="QQZ311" s="138"/>
      <c r="QRA311" s="138"/>
      <c r="QRB311" s="138"/>
      <c r="QRC311" s="138"/>
      <c r="QRD311" s="138"/>
      <c r="QRE311" s="138"/>
      <c r="QRF311" s="138"/>
      <c r="QRG311" s="138"/>
      <c r="QRH311" s="138"/>
      <c r="QRI311" s="138"/>
      <c r="QRJ311" s="138"/>
      <c r="QRK311" s="138"/>
      <c r="QRL311" s="138"/>
      <c r="QRM311" s="138"/>
      <c r="QRN311" s="138"/>
      <c r="QRO311" s="138"/>
      <c r="QRP311" s="138"/>
      <c r="QRQ311" s="138"/>
      <c r="QRR311" s="138"/>
      <c r="QRS311" s="138"/>
      <c r="QRT311" s="138"/>
      <c r="QRU311" s="138"/>
      <c r="QRV311" s="138"/>
      <c r="QRW311" s="138"/>
      <c r="QRX311" s="138"/>
      <c r="QRY311" s="138"/>
      <c r="QRZ311" s="138"/>
      <c r="QSA311" s="138"/>
      <c r="QSB311" s="138"/>
      <c r="QSC311" s="138"/>
      <c r="QSD311" s="138"/>
      <c r="QSE311" s="138"/>
      <c r="QSF311" s="138"/>
      <c r="QSG311" s="138"/>
      <c r="QSH311" s="138"/>
      <c r="QSI311" s="138"/>
      <c r="QSJ311" s="138"/>
      <c r="QSK311" s="138"/>
      <c r="QSL311" s="138"/>
      <c r="QSM311" s="138"/>
      <c r="QSN311" s="138"/>
      <c r="QSO311" s="138"/>
      <c r="QSP311" s="138"/>
      <c r="QSQ311" s="138"/>
      <c r="QSR311" s="138"/>
      <c r="QSS311" s="138"/>
      <c r="QST311" s="138"/>
      <c r="QSU311" s="138"/>
      <c r="QSV311" s="138"/>
      <c r="QSW311" s="138"/>
      <c r="QSX311" s="138"/>
      <c r="QSY311" s="138"/>
      <c r="QSZ311" s="138"/>
      <c r="QTA311" s="138"/>
      <c r="QTB311" s="138"/>
      <c r="QTC311" s="138"/>
      <c r="QTD311" s="138"/>
      <c r="QTE311" s="138"/>
      <c r="QTF311" s="138"/>
      <c r="QTG311" s="138"/>
      <c r="QTH311" s="138"/>
      <c r="QTI311" s="138"/>
      <c r="QTJ311" s="138"/>
      <c r="QTK311" s="138"/>
      <c r="QTL311" s="138"/>
      <c r="QTM311" s="138"/>
      <c r="QTN311" s="138"/>
      <c r="QTO311" s="138"/>
      <c r="QTP311" s="138"/>
      <c r="QTQ311" s="138"/>
      <c r="QTR311" s="138"/>
      <c r="QTS311" s="138"/>
      <c r="QTT311" s="138"/>
      <c r="QTU311" s="138"/>
      <c r="QTV311" s="138"/>
      <c r="QTW311" s="138"/>
      <c r="QTX311" s="138"/>
      <c r="QTY311" s="138"/>
      <c r="QTZ311" s="138"/>
      <c r="QUA311" s="138"/>
      <c r="QUB311" s="138"/>
      <c r="QUC311" s="138"/>
      <c r="QUD311" s="138"/>
      <c r="QUE311" s="138"/>
      <c r="QUF311" s="138"/>
      <c r="QUG311" s="138"/>
      <c r="QUH311" s="138"/>
      <c r="QUI311" s="138"/>
      <c r="QUJ311" s="138"/>
      <c r="QUK311" s="138"/>
      <c r="QUL311" s="138"/>
      <c r="QUM311" s="138"/>
      <c r="QUN311" s="138"/>
      <c r="QUO311" s="138"/>
      <c r="QUP311" s="138"/>
      <c r="QUQ311" s="138"/>
      <c r="QUR311" s="138"/>
      <c r="QUS311" s="138"/>
      <c r="QUT311" s="138"/>
      <c r="QUU311" s="138"/>
      <c r="QUV311" s="138"/>
      <c r="QUW311" s="138"/>
      <c r="QUX311" s="138"/>
      <c r="QUY311" s="138"/>
      <c r="QUZ311" s="138"/>
      <c r="QVA311" s="138"/>
      <c r="QVB311" s="138"/>
      <c r="QVC311" s="138"/>
      <c r="QVD311" s="138"/>
      <c r="QVE311" s="138"/>
      <c r="QVF311" s="138"/>
      <c r="QVG311" s="138"/>
      <c r="QVH311" s="138"/>
      <c r="QVI311" s="138"/>
      <c r="QVJ311" s="138"/>
      <c r="QVK311" s="138"/>
      <c r="QVL311" s="138"/>
      <c r="QVM311" s="138"/>
      <c r="QVN311" s="138"/>
      <c r="QVO311" s="138"/>
      <c r="QVP311" s="138"/>
      <c r="QVQ311" s="138"/>
      <c r="QVR311" s="138"/>
      <c r="QVS311" s="138"/>
      <c r="QVT311" s="138"/>
      <c r="QVU311" s="138"/>
      <c r="QVV311" s="138"/>
      <c r="QVW311" s="138"/>
      <c r="QVX311" s="138"/>
      <c r="QVY311" s="138"/>
      <c r="QVZ311" s="138"/>
      <c r="QWA311" s="138"/>
      <c r="QWB311" s="138"/>
      <c r="QWC311" s="138"/>
      <c r="QWD311" s="138"/>
      <c r="QWE311" s="138"/>
      <c r="QWF311" s="138"/>
      <c r="QWG311" s="138"/>
      <c r="QWH311" s="138"/>
      <c r="QWI311" s="138"/>
      <c r="QWJ311" s="138"/>
      <c r="QWK311" s="138"/>
      <c r="QWL311" s="138"/>
      <c r="QWM311" s="138"/>
      <c r="QWN311" s="138"/>
      <c r="QWO311" s="138"/>
      <c r="QWP311" s="138"/>
      <c r="QWQ311" s="138"/>
      <c r="QWR311" s="138"/>
      <c r="QWS311" s="138"/>
      <c r="QWT311" s="138"/>
      <c r="QWU311" s="138"/>
      <c r="QWV311" s="138"/>
      <c r="QWW311" s="138"/>
      <c r="QWX311" s="138"/>
      <c r="QWY311" s="138"/>
      <c r="QWZ311" s="138"/>
      <c r="QXA311" s="138"/>
      <c r="QXB311" s="138"/>
      <c r="QXC311" s="138"/>
      <c r="QXD311" s="138"/>
      <c r="QXE311" s="138"/>
      <c r="QXF311" s="138"/>
      <c r="QXG311" s="138"/>
      <c r="QXH311" s="138"/>
      <c r="QXI311" s="138"/>
      <c r="QXJ311" s="138"/>
      <c r="QXK311" s="138"/>
      <c r="QXL311" s="138"/>
      <c r="QXM311" s="138"/>
      <c r="QXN311" s="138"/>
      <c r="QXO311" s="138"/>
      <c r="QXP311" s="138"/>
      <c r="QXQ311" s="138"/>
      <c r="QXR311" s="138"/>
      <c r="QXS311" s="138"/>
      <c r="QXT311" s="138"/>
      <c r="QXU311" s="138"/>
      <c r="QXV311" s="138"/>
      <c r="QXW311" s="138"/>
      <c r="QXX311" s="138"/>
      <c r="QXY311" s="138"/>
      <c r="QXZ311" s="138"/>
      <c r="QYA311" s="138"/>
      <c r="QYB311" s="138"/>
      <c r="QYC311" s="138"/>
      <c r="QYD311" s="138"/>
      <c r="QYE311" s="138"/>
      <c r="QYF311" s="138"/>
      <c r="QYG311" s="138"/>
      <c r="QYH311" s="138"/>
      <c r="QYI311" s="138"/>
      <c r="QYJ311" s="138"/>
      <c r="QYK311" s="138"/>
      <c r="QYL311" s="138"/>
      <c r="QYM311" s="138"/>
      <c r="QYN311" s="138"/>
      <c r="QYO311" s="138"/>
      <c r="QYP311" s="138"/>
      <c r="QYQ311" s="138"/>
      <c r="QYR311" s="138"/>
      <c r="QYS311" s="138"/>
      <c r="QYT311" s="138"/>
      <c r="QYU311" s="138"/>
      <c r="QYV311" s="138"/>
      <c r="QYW311" s="138"/>
      <c r="QYX311" s="138"/>
      <c r="QYY311" s="138"/>
      <c r="QYZ311" s="138"/>
      <c r="QZA311" s="138"/>
      <c r="QZB311" s="138"/>
      <c r="QZC311" s="138"/>
      <c r="QZD311" s="138"/>
      <c r="QZE311" s="138"/>
      <c r="QZF311" s="138"/>
      <c r="QZG311" s="138"/>
      <c r="QZH311" s="138"/>
      <c r="QZI311" s="138"/>
      <c r="QZJ311" s="138"/>
      <c r="QZK311" s="138"/>
      <c r="QZL311" s="138"/>
      <c r="QZM311" s="138"/>
      <c r="QZN311" s="138"/>
      <c r="QZO311" s="138"/>
      <c r="QZP311" s="138"/>
      <c r="QZQ311" s="138"/>
      <c r="QZR311" s="138"/>
      <c r="QZS311" s="138"/>
      <c r="QZT311" s="138"/>
      <c r="QZU311" s="138"/>
      <c r="QZV311" s="138"/>
      <c r="QZW311" s="138"/>
      <c r="QZX311" s="138"/>
      <c r="QZY311" s="138"/>
      <c r="QZZ311" s="138"/>
      <c r="RAA311" s="138"/>
      <c r="RAB311" s="138"/>
      <c r="RAC311" s="138"/>
      <c r="RAD311" s="138"/>
      <c r="RAE311" s="138"/>
      <c r="RAF311" s="138"/>
      <c r="RAG311" s="138"/>
      <c r="RAH311" s="138"/>
      <c r="RAI311" s="138"/>
      <c r="RAJ311" s="138"/>
      <c r="RAK311" s="138"/>
      <c r="RAL311" s="138"/>
      <c r="RAM311" s="138"/>
      <c r="RAN311" s="138"/>
      <c r="RAO311" s="138"/>
      <c r="RAP311" s="138"/>
      <c r="RAQ311" s="138"/>
      <c r="RAR311" s="138"/>
      <c r="RAS311" s="138"/>
      <c r="RAT311" s="138"/>
      <c r="RAU311" s="138"/>
      <c r="RAV311" s="138"/>
      <c r="RAW311" s="138"/>
      <c r="RAX311" s="138"/>
      <c r="RAY311" s="138"/>
      <c r="RAZ311" s="138"/>
      <c r="RBA311" s="138"/>
      <c r="RBB311" s="138"/>
      <c r="RBC311" s="138"/>
      <c r="RBD311" s="138"/>
      <c r="RBE311" s="138"/>
      <c r="RBF311" s="138"/>
      <c r="RBG311" s="138"/>
      <c r="RBH311" s="138"/>
      <c r="RBI311" s="138"/>
      <c r="RBJ311" s="138"/>
      <c r="RBK311" s="138"/>
      <c r="RBL311" s="138"/>
      <c r="RBM311" s="138"/>
      <c r="RBN311" s="138"/>
      <c r="RBO311" s="138"/>
      <c r="RBP311" s="138"/>
      <c r="RBQ311" s="138"/>
      <c r="RBR311" s="138"/>
      <c r="RBS311" s="138"/>
      <c r="RBT311" s="138"/>
      <c r="RBU311" s="138"/>
      <c r="RBV311" s="138"/>
      <c r="RBW311" s="138"/>
      <c r="RBX311" s="138"/>
      <c r="RBY311" s="138"/>
      <c r="RBZ311" s="138"/>
      <c r="RCA311" s="138"/>
      <c r="RCB311" s="138"/>
      <c r="RCC311" s="138"/>
      <c r="RCD311" s="138"/>
      <c r="RCE311" s="138"/>
      <c r="RCF311" s="138"/>
      <c r="RCG311" s="138"/>
      <c r="RCH311" s="138"/>
      <c r="RCI311" s="138"/>
      <c r="RCJ311" s="138"/>
      <c r="RCK311" s="138"/>
      <c r="RCL311" s="138"/>
      <c r="RCM311" s="138"/>
      <c r="RCN311" s="138"/>
      <c r="RCO311" s="138"/>
      <c r="RCP311" s="138"/>
      <c r="RCQ311" s="138"/>
      <c r="RCR311" s="138"/>
      <c r="RCS311" s="138"/>
      <c r="RCT311" s="138"/>
      <c r="RCU311" s="138"/>
      <c r="RCV311" s="138"/>
      <c r="RCW311" s="138"/>
      <c r="RCX311" s="138"/>
      <c r="RCY311" s="138"/>
      <c r="RCZ311" s="138"/>
      <c r="RDA311" s="138"/>
      <c r="RDB311" s="138"/>
      <c r="RDC311" s="138"/>
      <c r="RDD311" s="138"/>
      <c r="RDE311" s="138"/>
      <c r="RDF311" s="138"/>
      <c r="RDG311" s="138"/>
      <c r="RDH311" s="138"/>
      <c r="RDI311" s="138"/>
      <c r="RDJ311" s="138"/>
      <c r="RDK311" s="138"/>
      <c r="RDL311" s="138"/>
      <c r="RDM311" s="138"/>
      <c r="RDN311" s="138"/>
      <c r="RDO311" s="138"/>
      <c r="RDP311" s="138"/>
      <c r="RDQ311" s="138"/>
      <c r="RDR311" s="138"/>
      <c r="RDS311" s="138"/>
      <c r="RDT311" s="138"/>
      <c r="RDU311" s="138"/>
      <c r="RDV311" s="138"/>
      <c r="RDW311" s="138"/>
      <c r="RDX311" s="138"/>
      <c r="RDY311" s="138"/>
      <c r="RDZ311" s="138"/>
      <c r="REA311" s="138"/>
      <c r="REB311" s="138"/>
      <c r="REC311" s="138"/>
      <c r="RED311" s="138"/>
      <c r="REE311" s="138"/>
      <c r="REF311" s="138"/>
      <c r="REG311" s="138"/>
      <c r="REH311" s="138"/>
      <c r="REI311" s="138"/>
      <c r="REJ311" s="138"/>
      <c r="REK311" s="138"/>
      <c r="REL311" s="138"/>
      <c r="REM311" s="138"/>
      <c r="REN311" s="138"/>
      <c r="REO311" s="138"/>
      <c r="REP311" s="138"/>
      <c r="REQ311" s="138"/>
      <c r="RER311" s="138"/>
      <c r="RES311" s="138"/>
      <c r="RET311" s="138"/>
      <c r="REU311" s="138"/>
      <c r="REV311" s="138"/>
      <c r="REW311" s="138"/>
      <c r="REX311" s="138"/>
      <c r="REY311" s="138"/>
      <c r="REZ311" s="138"/>
      <c r="RFA311" s="138"/>
      <c r="RFB311" s="138"/>
      <c r="RFC311" s="138"/>
      <c r="RFD311" s="138"/>
      <c r="RFE311" s="138"/>
      <c r="RFF311" s="138"/>
      <c r="RFG311" s="138"/>
      <c r="RFH311" s="138"/>
      <c r="RFI311" s="138"/>
      <c r="RFJ311" s="138"/>
      <c r="RFK311" s="138"/>
      <c r="RFL311" s="138"/>
      <c r="RFM311" s="138"/>
      <c r="RFN311" s="138"/>
      <c r="RFO311" s="138"/>
      <c r="RFP311" s="138"/>
      <c r="RFQ311" s="138"/>
      <c r="RFR311" s="138"/>
      <c r="RFS311" s="138"/>
      <c r="RFT311" s="138"/>
      <c r="RFU311" s="138"/>
      <c r="RFV311" s="138"/>
      <c r="RFW311" s="138"/>
      <c r="RFX311" s="138"/>
      <c r="RFY311" s="138"/>
      <c r="RFZ311" s="138"/>
      <c r="RGA311" s="138"/>
      <c r="RGB311" s="138"/>
      <c r="RGC311" s="138"/>
      <c r="RGD311" s="138"/>
      <c r="RGE311" s="138"/>
      <c r="RGF311" s="138"/>
      <c r="RGG311" s="138"/>
      <c r="RGH311" s="138"/>
      <c r="RGI311" s="138"/>
      <c r="RGJ311" s="138"/>
      <c r="RGK311" s="138"/>
      <c r="RGL311" s="138"/>
      <c r="RGM311" s="138"/>
      <c r="RGN311" s="138"/>
      <c r="RGO311" s="138"/>
      <c r="RGP311" s="138"/>
      <c r="RGQ311" s="138"/>
      <c r="RGR311" s="138"/>
      <c r="RGS311" s="138"/>
      <c r="RGT311" s="138"/>
      <c r="RGU311" s="138"/>
      <c r="RGV311" s="138"/>
      <c r="RGW311" s="138"/>
      <c r="RGX311" s="138"/>
      <c r="RGY311" s="138"/>
      <c r="RGZ311" s="138"/>
      <c r="RHA311" s="138"/>
      <c r="RHB311" s="138"/>
      <c r="RHC311" s="138"/>
      <c r="RHD311" s="138"/>
      <c r="RHE311" s="138"/>
      <c r="RHF311" s="138"/>
      <c r="RHG311" s="138"/>
      <c r="RHH311" s="138"/>
      <c r="RHI311" s="138"/>
      <c r="RHJ311" s="138"/>
      <c r="RHK311" s="138"/>
      <c r="RHL311" s="138"/>
      <c r="RHM311" s="138"/>
      <c r="RHN311" s="138"/>
      <c r="RHO311" s="138"/>
      <c r="RHP311" s="138"/>
      <c r="RHQ311" s="138"/>
      <c r="RHR311" s="138"/>
      <c r="RHS311" s="138"/>
      <c r="RHT311" s="138"/>
      <c r="RHU311" s="138"/>
      <c r="RHV311" s="138"/>
      <c r="RHW311" s="138"/>
      <c r="RHX311" s="138"/>
      <c r="RHY311" s="138"/>
      <c r="RHZ311" s="138"/>
      <c r="RIA311" s="138"/>
      <c r="RIB311" s="138"/>
      <c r="RIC311" s="138"/>
      <c r="RID311" s="138"/>
      <c r="RIE311" s="138"/>
      <c r="RIF311" s="138"/>
      <c r="RIG311" s="138"/>
      <c r="RIH311" s="138"/>
      <c r="RII311" s="138"/>
      <c r="RIJ311" s="138"/>
      <c r="RIK311" s="138"/>
      <c r="RIL311" s="138"/>
      <c r="RIM311" s="138"/>
      <c r="RIN311" s="138"/>
      <c r="RIO311" s="138"/>
      <c r="RIP311" s="138"/>
      <c r="RIQ311" s="138"/>
      <c r="RIR311" s="138"/>
      <c r="RIS311" s="138"/>
      <c r="RIT311" s="138"/>
      <c r="RIU311" s="138"/>
      <c r="RIV311" s="138"/>
      <c r="RIW311" s="138"/>
      <c r="RIX311" s="138"/>
      <c r="RIY311" s="138"/>
      <c r="RIZ311" s="138"/>
      <c r="RJA311" s="138"/>
      <c r="RJB311" s="138"/>
      <c r="RJC311" s="138"/>
      <c r="RJD311" s="138"/>
      <c r="RJE311" s="138"/>
      <c r="RJF311" s="138"/>
      <c r="RJG311" s="138"/>
      <c r="RJH311" s="138"/>
      <c r="RJI311" s="138"/>
      <c r="RJJ311" s="138"/>
      <c r="RJK311" s="138"/>
      <c r="RJL311" s="138"/>
      <c r="RJM311" s="138"/>
      <c r="RJN311" s="138"/>
      <c r="RJO311" s="138"/>
      <c r="RJP311" s="138"/>
      <c r="RJQ311" s="138"/>
      <c r="RJR311" s="138"/>
      <c r="RJS311" s="138"/>
      <c r="RJT311" s="138"/>
      <c r="RJU311" s="138"/>
      <c r="RJV311" s="138"/>
      <c r="RJW311" s="138"/>
      <c r="RJX311" s="138"/>
      <c r="RJY311" s="138"/>
      <c r="RJZ311" s="138"/>
      <c r="RKA311" s="138"/>
      <c r="RKB311" s="138"/>
      <c r="RKC311" s="138"/>
      <c r="RKD311" s="138"/>
      <c r="RKE311" s="138"/>
      <c r="RKF311" s="138"/>
      <c r="RKG311" s="138"/>
      <c r="RKH311" s="138"/>
      <c r="RKI311" s="138"/>
      <c r="RKJ311" s="138"/>
      <c r="RKK311" s="138"/>
      <c r="RKL311" s="138"/>
      <c r="RKM311" s="138"/>
      <c r="RKN311" s="138"/>
      <c r="RKO311" s="138"/>
      <c r="RKP311" s="138"/>
      <c r="RKQ311" s="138"/>
      <c r="RKR311" s="138"/>
      <c r="RKS311" s="138"/>
      <c r="RKT311" s="138"/>
      <c r="RKU311" s="138"/>
      <c r="RKV311" s="138"/>
      <c r="RKW311" s="138"/>
      <c r="RKX311" s="138"/>
      <c r="RKY311" s="138"/>
      <c r="RKZ311" s="138"/>
      <c r="RLA311" s="138"/>
      <c r="RLB311" s="138"/>
      <c r="RLC311" s="138"/>
      <c r="RLD311" s="138"/>
      <c r="RLE311" s="138"/>
      <c r="RLF311" s="138"/>
      <c r="RLG311" s="138"/>
      <c r="RLH311" s="138"/>
      <c r="RLI311" s="138"/>
      <c r="RLJ311" s="138"/>
      <c r="RLK311" s="138"/>
      <c r="RLL311" s="138"/>
      <c r="RLM311" s="138"/>
      <c r="RLN311" s="138"/>
      <c r="RLO311" s="138"/>
      <c r="RLP311" s="138"/>
      <c r="RLQ311" s="138"/>
      <c r="RLR311" s="138"/>
      <c r="RLS311" s="138"/>
      <c r="RLT311" s="138"/>
      <c r="RLU311" s="138"/>
      <c r="RLV311" s="138"/>
      <c r="RLW311" s="138"/>
      <c r="RLX311" s="138"/>
      <c r="RLY311" s="138"/>
      <c r="RLZ311" s="138"/>
      <c r="RMA311" s="138"/>
      <c r="RMB311" s="138"/>
      <c r="RMC311" s="138"/>
      <c r="RMD311" s="138"/>
      <c r="RME311" s="138"/>
      <c r="RMF311" s="138"/>
      <c r="RMG311" s="138"/>
      <c r="RMH311" s="138"/>
      <c r="RMI311" s="138"/>
      <c r="RMJ311" s="138"/>
      <c r="RMK311" s="138"/>
      <c r="RML311" s="138"/>
      <c r="RMM311" s="138"/>
      <c r="RMN311" s="138"/>
      <c r="RMO311" s="138"/>
      <c r="RMP311" s="138"/>
      <c r="RMQ311" s="138"/>
      <c r="RMR311" s="138"/>
      <c r="RMS311" s="138"/>
      <c r="RMT311" s="138"/>
      <c r="RMU311" s="138"/>
      <c r="RMV311" s="138"/>
      <c r="RMW311" s="138"/>
      <c r="RMX311" s="138"/>
      <c r="RMY311" s="138"/>
      <c r="RMZ311" s="138"/>
      <c r="RNA311" s="138"/>
      <c r="RNB311" s="138"/>
      <c r="RNC311" s="138"/>
      <c r="RND311" s="138"/>
      <c r="RNE311" s="138"/>
      <c r="RNF311" s="138"/>
      <c r="RNG311" s="138"/>
      <c r="RNH311" s="138"/>
      <c r="RNI311" s="138"/>
      <c r="RNJ311" s="138"/>
      <c r="RNK311" s="138"/>
      <c r="RNL311" s="138"/>
      <c r="RNM311" s="138"/>
      <c r="RNN311" s="138"/>
      <c r="RNO311" s="138"/>
      <c r="RNP311" s="138"/>
      <c r="RNQ311" s="138"/>
      <c r="RNR311" s="138"/>
      <c r="RNS311" s="138"/>
      <c r="RNT311" s="138"/>
      <c r="RNU311" s="138"/>
      <c r="RNV311" s="138"/>
      <c r="RNW311" s="138"/>
      <c r="RNX311" s="138"/>
      <c r="RNY311" s="138"/>
      <c r="RNZ311" s="138"/>
      <c r="ROA311" s="138"/>
      <c r="ROB311" s="138"/>
      <c r="ROC311" s="138"/>
      <c r="ROD311" s="138"/>
      <c r="ROE311" s="138"/>
      <c r="ROF311" s="138"/>
      <c r="ROG311" s="138"/>
      <c r="ROH311" s="138"/>
      <c r="ROI311" s="138"/>
      <c r="ROJ311" s="138"/>
      <c r="ROK311" s="138"/>
      <c r="ROL311" s="138"/>
      <c r="ROM311" s="138"/>
      <c r="RON311" s="138"/>
      <c r="ROO311" s="138"/>
      <c r="ROP311" s="138"/>
      <c r="ROQ311" s="138"/>
      <c r="ROR311" s="138"/>
      <c r="ROS311" s="138"/>
      <c r="ROT311" s="138"/>
      <c r="ROU311" s="138"/>
      <c r="ROV311" s="138"/>
      <c r="ROW311" s="138"/>
      <c r="ROX311" s="138"/>
      <c r="ROY311" s="138"/>
      <c r="ROZ311" s="138"/>
      <c r="RPA311" s="138"/>
      <c r="RPB311" s="138"/>
      <c r="RPC311" s="138"/>
      <c r="RPD311" s="138"/>
      <c r="RPE311" s="138"/>
      <c r="RPF311" s="138"/>
      <c r="RPG311" s="138"/>
      <c r="RPH311" s="138"/>
      <c r="RPI311" s="138"/>
      <c r="RPJ311" s="138"/>
      <c r="RPK311" s="138"/>
      <c r="RPL311" s="138"/>
      <c r="RPM311" s="138"/>
      <c r="RPN311" s="138"/>
      <c r="RPO311" s="138"/>
      <c r="RPP311" s="138"/>
      <c r="RPQ311" s="138"/>
      <c r="RPR311" s="138"/>
      <c r="RPS311" s="138"/>
      <c r="RPT311" s="138"/>
      <c r="RPU311" s="138"/>
      <c r="RPV311" s="138"/>
      <c r="RPW311" s="138"/>
      <c r="RPX311" s="138"/>
      <c r="RPY311" s="138"/>
      <c r="RPZ311" s="138"/>
      <c r="RQA311" s="138"/>
      <c r="RQB311" s="138"/>
      <c r="RQC311" s="138"/>
      <c r="RQD311" s="138"/>
      <c r="RQE311" s="138"/>
      <c r="RQF311" s="138"/>
      <c r="RQG311" s="138"/>
      <c r="RQH311" s="138"/>
      <c r="RQI311" s="138"/>
      <c r="RQJ311" s="138"/>
      <c r="RQK311" s="138"/>
      <c r="RQL311" s="138"/>
      <c r="RQM311" s="138"/>
      <c r="RQN311" s="138"/>
      <c r="RQO311" s="138"/>
      <c r="RQP311" s="138"/>
      <c r="RQQ311" s="138"/>
      <c r="RQR311" s="138"/>
      <c r="RQS311" s="138"/>
      <c r="RQT311" s="138"/>
      <c r="RQU311" s="138"/>
      <c r="RQV311" s="138"/>
      <c r="RQW311" s="138"/>
      <c r="RQX311" s="138"/>
      <c r="RQY311" s="138"/>
      <c r="RQZ311" s="138"/>
      <c r="RRA311" s="138"/>
      <c r="RRB311" s="138"/>
      <c r="RRC311" s="138"/>
      <c r="RRD311" s="138"/>
      <c r="RRE311" s="138"/>
      <c r="RRF311" s="138"/>
      <c r="RRG311" s="138"/>
      <c r="RRH311" s="138"/>
      <c r="RRI311" s="138"/>
      <c r="RRJ311" s="138"/>
      <c r="RRK311" s="138"/>
      <c r="RRL311" s="138"/>
      <c r="RRM311" s="138"/>
      <c r="RRN311" s="138"/>
      <c r="RRO311" s="138"/>
      <c r="RRP311" s="138"/>
      <c r="RRQ311" s="138"/>
      <c r="RRR311" s="138"/>
      <c r="RRS311" s="138"/>
      <c r="RRT311" s="138"/>
      <c r="RRU311" s="138"/>
      <c r="RRV311" s="138"/>
      <c r="RRW311" s="138"/>
      <c r="RRX311" s="138"/>
      <c r="RRY311" s="138"/>
      <c r="RRZ311" s="138"/>
      <c r="RSA311" s="138"/>
      <c r="RSB311" s="138"/>
      <c r="RSC311" s="138"/>
      <c r="RSD311" s="138"/>
      <c r="RSE311" s="138"/>
      <c r="RSF311" s="138"/>
      <c r="RSG311" s="138"/>
      <c r="RSH311" s="138"/>
      <c r="RSI311" s="138"/>
      <c r="RSJ311" s="138"/>
      <c r="RSK311" s="138"/>
      <c r="RSL311" s="138"/>
      <c r="RSM311" s="138"/>
      <c r="RSN311" s="138"/>
      <c r="RSO311" s="138"/>
      <c r="RSP311" s="138"/>
      <c r="RSQ311" s="138"/>
      <c r="RSR311" s="138"/>
      <c r="RSS311" s="138"/>
      <c r="RST311" s="138"/>
      <c r="RSU311" s="138"/>
      <c r="RSV311" s="138"/>
      <c r="RSW311" s="138"/>
      <c r="RSX311" s="138"/>
      <c r="RSY311" s="138"/>
      <c r="RSZ311" s="138"/>
      <c r="RTA311" s="138"/>
      <c r="RTB311" s="138"/>
      <c r="RTC311" s="138"/>
      <c r="RTD311" s="138"/>
      <c r="RTE311" s="138"/>
      <c r="RTF311" s="138"/>
      <c r="RTG311" s="138"/>
      <c r="RTH311" s="138"/>
      <c r="RTI311" s="138"/>
      <c r="RTJ311" s="138"/>
      <c r="RTK311" s="138"/>
      <c r="RTL311" s="138"/>
      <c r="RTM311" s="138"/>
      <c r="RTN311" s="138"/>
      <c r="RTO311" s="138"/>
      <c r="RTP311" s="138"/>
      <c r="RTQ311" s="138"/>
      <c r="RTR311" s="138"/>
      <c r="RTS311" s="138"/>
      <c r="RTT311" s="138"/>
      <c r="RTU311" s="138"/>
      <c r="RTV311" s="138"/>
      <c r="RTW311" s="138"/>
      <c r="RTX311" s="138"/>
      <c r="RTY311" s="138"/>
      <c r="RTZ311" s="138"/>
      <c r="RUA311" s="138"/>
      <c r="RUB311" s="138"/>
      <c r="RUC311" s="138"/>
      <c r="RUD311" s="138"/>
      <c r="RUE311" s="138"/>
      <c r="RUF311" s="138"/>
      <c r="RUG311" s="138"/>
      <c r="RUH311" s="138"/>
      <c r="RUI311" s="138"/>
      <c r="RUJ311" s="138"/>
      <c r="RUK311" s="138"/>
      <c r="RUL311" s="138"/>
      <c r="RUM311" s="138"/>
      <c r="RUN311" s="138"/>
      <c r="RUO311" s="138"/>
      <c r="RUP311" s="138"/>
      <c r="RUQ311" s="138"/>
      <c r="RUR311" s="138"/>
      <c r="RUS311" s="138"/>
      <c r="RUT311" s="138"/>
      <c r="RUU311" s="138"/>
      <c r="RUV311" s="138"/>
      <c r="RUW311" s="138"/>
      <c r="RUX311" s="138"/>
      <c r="RUY311" s="138"/>
      <c r="RUZ311" s="138"/>
      <c r="RVA311" s="138"/>
      <c r="RVB311" s="138"/>
      <c r="RVC311" s="138"/>
      <c r="RVD311" s="138"/>
      <c r="RVE311" s="138"/>
      <c r="RVF311" s="138"/>
      <c r="RVG311" s="138"/>
      <c r="RVH311" s="138"/>
      <c r="RVI311" s="138"/>
      <c r="RVJ311" s="138"/>
      <c r="RVK311" s="138"/>
      <c r="RVL311" s="138"/>
      <c r="RVM311" s="138"/>
      <c r="RVN311" s="138"/>
      <c r="RVO311" s="138"/>
      <c r="RVP311" s="138"/>
      <c r="RVQ311" s="138"/>
      <c r="RVR311" s="138"/>
      <c r="RVS311" s="138"/>
      <c r="RVT311" s="138"/>
      <c r="RVU311" s="138"/>
      <c r="RVV311" s="138"/>
      <c r="RVW311" s="138"/>
      <c r="RVX311" s="138"/>
      <c r="RVY311" s="138"/>
      <c r="RVZ311" s="138"/>
      <c r="RWA311" s="138"/>
      <c r="RWB311" s="138"/>
      <c r="RWC311" s="138"/>
      <c r="RWD311" s="138"/>
      <c r="RWE311" s="138"/>
      <c r="RWF311" s="138"/>
      <c r="RWG311" s="138"/>
      <c r="RWH311" s="138"/>
      <c r="RWI311" s="138"/>
      <c r="RWJ311" s="138"/>
      <c r="RWK311" s="138"/>
      <c r="RWL311" s="138"/>
      <c r="RWM311" s="138"/>
      <c r="RWN311" s="138"/>
      <c r="RWO311" s="138"/>
      <c r="RWP311" s="138"/>
      <c r="RWQ311" s="138"/>
      <c r="RWR311" s="138"/>
      <c r="RWS311" s="138"/>
      <c r="RWT311" s="138"/>
      <c r="RWU311" s="138"/>
      <c r="RWV311" s="138"/>
      <c r="RWW311" s="138"/>
      <c r="RWX311" s="138"/>
      <c r="RWY311" s="138"/>
      <c r="RWZ311" s="138"/>
      <c r="RXA311" s="138"/>
      <c r="RXB311" s="138"/>
      <c r="RXC311" s="138"/>
      <c r="RXD311" s="138"/>
      <c r="RXE311" s="138"/>
      <c r="RXF311" s="138"/>
      <c r="RXG311" s="138"/>
      <c r="RXH311" s="138"/>
      <c r="RXI311" s="138"/>
      <c r="RXJ311" s="138"/>
      <c r="RXK311" s="138"/>
      <c r="RXL311" s="138"/>
      <c r="RXM311" s="138"/>
      <c r="RXN311" s="138"/>
      <c r="RXO311" s="138"/>
      <c r="RXP311" s="138"/>
      <c r="RXQ311" s="138"/>
      <c r="RXR311" s="138"/>
      <c r="RXS311" s="138"/>
      <c r="RXT311" s="138"/>
      <c r="RXU311" s="138"/>
      <c r="RXV311" s="138"/>
      <c r="RXW311" s="138"/>
      <c r="RXX311" s="138"/>
      <c r="RXY311" s="138"/>
      <c r="RXZ311" s="138"/>
      <c r="RYA311" s="138"/>
      <c r="RYB311" s="138"/>
      <c r="RYC311" s="138"/>
      <c r="RYD311" s="138"/>
      <c r="RYE311" s="138"/>
      <c r="RYF311" s="138"/>
      <c r="RYG311" s="138"/>
      <c r="RYH311" s="138"/>
      <c r="RYI311" s="138"/>
      <c r="RYJ311" s="138"/>
      <c r="RYK311" s="138"/>
      <c r="RYL311" s="138"/>
      <c r="RYM311" s="138"/>
      <c r="RYN311" s="138"/>
      <c r="RYO311" s="138"/>
      <c r="RYP311" s="138"/>
      <c r="RYQ311" s="138"/>
      <c r="RYR311" s="138"/>
      <c r="RYS311" s="138"/>
      <c r="RYT311" s="138"/>
      <c r="RYU311" s="138"/>
      <c r="RYV311" s="138"/>
      <c r="RYW311" s="138"/>
      <c r="RYX311" s="138"/>
      <c r="RYY311" s="138"/>
      <c r="RYZ311" s="138"/>
      <c r="RZA311" s="138"/>
      <c r="RZB311" s="138"/>
      <c r="RZC311" s="138"/>
      <c r="RZD311" s="138"/>
      <c r="RZE311" s="138"/>
      <c r="RZF311" s="138"/>
      <c r="RZG311" s="138"/>
      <c r="RZH311" s="138"/>
      <c r="RZI311" s="138"/>
      <c r="RZJ311" s="138"/>
      <c r="RZK311" s="138"/>
      <c r="RZL311" s="138"/>
      <c r="RZM311" s="138"/>
      <c r="RZN311" s="138"/>
      <c r="RZO311" s="138"/>
      <c r="RZP311" s="138"/>
      <c r="RZQ311" s="138"/>
      <c r="RZR311" s="138"/>
      <c r="RZS311" s="138"/>
      <c r="RZT311" s="138"/>
      <c r="RZU311" s="138"/>
      <c r="RZV311" s="138"/>
      <c r="RZW311" s="138"/>
      <c r="RZX311" s="138"/>
      <c r="RZY311" s="138"/>
      <c r="RZZ311" s="138"/>
      <c r="SAA311" s="138"/>
      <c r="SAB311" s="138"/>
      <c r="SAC311" s="138"/>
      <c r="SAD311" s="138"/>
      <c r="SAE311" s="138"/>
      <c r="SAF311" s="138"/>
      <c r="SAG311" s="138"/>
      <c r="SAH311" s="138"/>
      <c r="SAI311" s="138"/>
      <c r="SAJ311" s="138"/>
      <c r="SAK311" s="138"/>
      <c r="SAL311" s="138"/>
      <c r="SAM311" s="138"/>
      <c r="SAN311" s="138"/>
      <c r="SAO311" s="138"/>
      <c r="SAP311" s="138"/>
      <c r="SAQ311" s="138"/>
      <c r="SAR311" s="138"/>
      <c r="SAS311" s="138"/>
      <c r="SAT311" s="138"/>
      <c r="SAU311" s="138"/>
      <c r="SAV311" s="138"/>
      <c r="SAW311" s="138"/>
      <c r="SAX311" s="138"/>
      <c r="SAY311" s="138"/>
      <c r="SAZ311" s="138"/>
      <c r="SBA311" s="138"/>
      <c r="SBB311" s="138"/>
      <c r="SBC311" s="138"/>
      <c r="SBD311" s="138"/>
      <c r="SBE311" s="138"/>
      <c r="SBF311" s="138"/>
      <c r="SBG311" s="138"/>
      <c r="SBH311" s="138"/>
      <c r="SBI311" s="138"/>
      <c r="SBJ311" s="138"/>
      <c r="SBK311" s="138"/>
      <c r="SBL311" s="138"/>
      <c r="SBM311" s="138"/>
      <c r="SBN311" s="138"/>
      <c r="SBO311" s="138"/>
      <c r="SBP311" s="138"/>
      <c r="SBQ311" s="138"/>
      <c r="SBR311" s="138"/>
      <c r="SBS311" s="138"/>
      <c r="SBT311" s="138"/>
      <c r="SBU311" s="138"/>
      <c r="SBV311" s="138"/>
      <c r="SBW311" s="138"/>
      <c r="SBX311" s="138"/>
      <c r="SBY311" s="138"/>
      <c r="SBZ311" s="138"/>
      <c r="SCA311" s="138"/>
      <c r="SCB311" s="138"/>
      <c r="SCC311" s="138"/>
      <c r="SCD311" s="138"/>
      <c r="SCE311" s="138"/>
      <c r="SCF311" s="138"/>
      <c r="SCG311" s="138"/>
      <c r="SCH311" s="138"/>
      <c r="SCI311" s="138"/>
      <c r="SCJ311" s="138"/>
      <c r="SCK311" s="138"/>
      <c r="SCL311" s="138"/>
      <c r="SCM311" s="138"/>
      <c r="SCN311" s="138"/>
      <c r="SCO311" s="138"/>
      <c r="SCP311" s="138"/>
      <c r="SCQ311" s="138"/>
      <c r="SCR311" s="138"/>
      <c r="SCS311" s="138"/>
      <c r="SCT311" s="138"/>
      <c r="SCU311" s="138"/>
      <c r="SCV311" s="138"/>
      <c r="SCW311" s="138"/>
      <c r="SCX311" s="138"/>
      <c r="SCY311" s="138"/>
      <c r="SCZ311" s="138"/>
      <c r="SDA311" s="138"/>
      <c r="SDB311" s="138"/>
      <c r="SDC311" s="138"/>
      <c r="SDD311" s="138"/>
      <c r="SDE311" s="138"/>
      <c r="SDF311" s="138"/>
      <c r="SDG311" s="138"/>
      <c r="SDH311" s="138"/>
      <c r="SDI311" s="138"/>
      <c r="SDJ311" s="138"/>
      <c r="SDK311" s="138"/>
      <c r="SDL311" s="138"/>
      <c r="SDM311" s="138"/>
      <c r="SDN311" s="138"/>
      <c r="SDO311" s="138"/>
      <c r="SDP311" s="138"/>
      <c r="SDQ311" s="138"/>
      <c r="SDR311" s="138"/>
      <c r="SDS311" s="138"/>
      <c r="SDT311" s="138"/>
      <c r="SDU311" s="138"/>
      <c r="SDV311" s="138"/>
      <c r="SDW311" s="138"/>
      <c r="SDX311" s="138"/>
      <c r="SDY311" s="138"/>
      <c r="SDZ311" s="138"/>
      <c r="SEA311" s="138"/>
      <c r="SEB311" s="138"/>
      <c r="SEC311" s="138"/>
      <c r="SED311" s="138"/>
      <c r="SEE311" s="138"/>
      <c r="SEF311" s="138"/>
      <c r="SEG311" s="138"/>
      <c r="SEH311" s="138"/>
      <c r="SEI311" s="138"/>
      <c r="SEJ311" s="138"/>
      <c r="SEK311" s="138"/>
      <c r="SEL311" s="138"/>
      <c r="SEM311" s="138"/>
      <c r="SEN311" s="138"/>
      <c r="SEO311" s="138"/>
      <c r="SEP311" s="138"/>
      <c r="SEQ311" s="138"/>
      <c r="SER311" s="138"/>
      <c r="SES311" s="138"/>
      <c r="SET311" s="138"/>
      <c r="SEU311" s="138"/>
      <c r="SEV311" s="138"/>
      <c r="SEW311" s="138"/>
      <c r="SEX311" s="138"/>
      <c r="SEY311" s="138"/>
      <c r="SEZ311" s="138"/>
      <c r="SFA311" s="138"/>
      <c r="SFB311" s="138"/>
      <c r="SFC311" s="138"/>
      <c r="SFD311" s="138"/>
      <c r="SFE311" s="138"/>
      <c r="SFF311" s="138"/>
      <c r="SFG311" s="138"/>
      <c r="SFH311" s="138"/>
      <c r="SFI311" s="138"/>
      <c r="SFJ311" s="138"/>
      <c r="SFK311" s="138"/>
      <c r="SFL311" s="138"/>
      <c r="SFM311" s="138"/>
      <c r="SFN311" s="138"/>
      <c r="SFO311" s="138"/>
      <c r="SFP311" s="138"/>
      <c r="SFQ311" s="138"/>
      <c r="SFR311" s="138"/>
      <c r="SFS311" s="138"/>
      <c r="SFT311" s="138"/>
      <c r="SFU311" s="138"/>
      <c r="SFV311" s="138"/>
      <c r="SFW311" s="138"/>
      <c r="SFX311" s="138"/>
      <c r="SFY311" s="138"/>
      <c r="SFZ311" s="138"/>
      <c r="SGA311" s="138"/>
      <c r="SGB311" s="138"/>
      <c r="SGC311" s="138"/>
      <c r="SGD311" s="138"/>
      <c r="SGE311" s="138"/>
      <c r="SGF311" s="138"/>
      <c r="SGG311" s="138"/>
      <c r="SGH311" s="138"/>
      <c r="SGI311" s="138"/>
      <c r="SGJ311" s="138"/>
      <c r="SGK311" s="138"/>
      <c r="SGL311" s="138"/>
      <c r="SGM311" s="138"/>
      <c r="SGN311" s="138"/>
      <c r="SGO311" s="138"/>
      <c r="SGP311" s="138"/>
      <c r="SGQ311" s="138"/>
      <c r="SGR311" s="138"/>
      <c r="SGS311" s="138"/>
      <c r="SGT311" s="138"/>
      <c r="SGU311" s="138"/>
      <c r="SGV311" s="138"/>
      <c r="SGW311" s="138"/>
      <c r="SGX311" s="138"/>
      <c r="SGY311" s="138"/>
      <c r="SGZ311" s="138"/>
      <c r="SHA311" s="138"/>
      <c r="SHB311" s="138"/>
      <c r="SHC311" s="138"/>
      <c r="SHD311" s="138"/>
      <c r="SHE311" s="138"/>
      <c r="SHF311" s="138"/>
      <c r="SHG311" s="138"/>
      <c r="SHH311" s="138"/>
      <c r="SHI311" s="138"/>
      <c r="SHJ311" s="138"/>
      <c r="SHK311" s="138"/>
      <c r="SHL311" s="138"/>
      <c r="SHM311" s="138"/>
      <c r="SHN311" s="138"/>
      <c r="SHO311" s="138"/>
      <c r="SHP311" s="138"/>
      <c r="SHQ311" s="138"/>
      <c r="SHR311" s="138"/>
      <c r="SHS311" s="138"/>
      <c r="SHT311" s="138"/>
      <c r="SHU311" s="138"/>
      <c r="SHV311" s="138"/>
      <c r="SHW311" s="138"/>
      <c r="SHX311" s="138"/>
      <c r="SHY311" s="138"/>
      <c r="SHZ311" s="138"/>
      <c r="SIA311" s="138"/>
      <c r="SIB311" s="138"/>
      <c r="SIC311" s="138"/>
      <c r="SID311" s="138"/>
      <c r="SIE311" s="138"/>
      <c r="SIF311" s="138"/>
      <c r="SIG311" s="138"/>
      <c r="SIH311" s="138"/>
      <c r="SII311" s="138"/>
      <c r="SIJ311" s="138"/>
      <c r="SIK311" s="138"/>
      <c r="SIL311" s="138"/>
      <c r="SIM311" s="138"/>
      <c r="SIN311" s="138"/>
      <c r="SIO311" s="138"/>
      <c r="SIP311" s="138"/>
      <c r="SIQ311" s="138"/>
      <c r="SIR311" s="138"/>
      <c r="SIS311" s="138"/>
      <c r="SIT311" s="138"/>
      <c r="SIU311" s="138"/>
      <c r="SIV311" s="138"/>
      <c r="SIW311" s="138"/>
      <c r="SIX311" s="138"/>
      <c r="SIY311" s="138"/>
      <c r="SIZ311" s="138"/>
      <c r="SJA311" s="138"/>
      <c r="SJB311" s="138"/>
      <c r="SJC311" s="138"/>
      <c r="SJD311" s="138"/>
      <c r="SJE311" s="138"/>
      <c r="SJF311" s="138"/>
      <c r="SJG311" s="138"/>
      <c r="SJH311" s="138"/>
      <c r="SJI311" s="138"/>
      <c r="SJJ311" s="138"/>
      <c r="SJK311" s="138"/>
      <c r="SJL311" s="138"/>
      <c r="SJM311" s="138"/>
      <c r="SJN311" s="138"/>
      <c r="SJO311" s="138"/>
      <c r="SJP311" s="138"/>
      <c r="SJQ311" s="138"/>
      <c r="SJR311" s="138"/>
      <c r="SJS311" s="138"/>
      <c r="SJT311" s="138"/>
      <c r="SJU311" s="138"/>
      <c r="SJV311" s="138"/>
      <c r="SJW311" s="138"/>
      <c r="SJX311" s="138"/>
      <c r="SJY311" s="138"/>
      <c r="SJZ311" s="138"/>
      <c r="SKA311" s="138"/>
      <c r="SKB311" s="138"/>
      <c r="SKC311" s="138"/>
      <c r="SKD311" s="138"/>
      <c r="SKE311" s="138"/>
      <c r="SKF311" s="138"/>
      <c r="SKG311" s="138"/>
      <c r="SKH311" s="138"/>
      <c r="SKI311" s="138"/>
      <c r="SKJ311" s="138"/>
      <c r="SKK311" s="138"/>
      <c r="SKL311" s="138"/>
      <c r="SKM311" s="138"/>
      <c r="SKN311" s="138"/>
      <c r="SKO311" s="138"/>
      <c r="SKP311" s="138"/>
      <c r="SKQ311" s="138"/>
      <c r="SKR311" s="138"/>
      <c r="SKS311" s="138"/>
      <c r="SKT311" s="138"/>
      <c r="SKU311" s="138"/>
      <c r="SKV311" s="138"/>
      <c r="SKW311" s="138"/>
      <c r="SKX311" s="138"/>
      <c r="SKY311" s="138"/>
      <c r="SKZ311" s="138"/>
      <c r="SLA311" s="138"/>
      <c r="SLB311" s="138"/>
      <c r="SLC311" s="138"/>
      <c r="SLD311" s="138"/>
      <c r="SLE311" s="138"/>
      <c r="SLF311" s="138"/>
      <c r="SLG311" s="138"/>
      <c r="SLH311" s="138"/>
      <c r="SLI311" s="138"/>
      <c r="SLJ311" s="138"/>
      <c r="SLK311" s="138"/>
      <c r="SLL311" s="138"/>
      <c r="SLM311" s="138"/>
      <c r="SLN311" s="138"/>
      <c r="SLO311" s="138"/>
      <c r="SLP311" s="138"/>
      <c r="SLQ311" s="138"/>
      <c r="SLR311" s="138"/>
      <c r="SLS311" s="138"/>
      <c r="SLT311" s="138"/>
      <c r="SLU311" s="138"/>
      <c r="SLV311" s="138"/>
      <c r="SLW311" s="138"/>
      <c r="SLX311" s="138"/>
      <c r="SLY311" s="138"/>
      <c r="SLZ311" s="138"/>
      <c r="SMA311" s="138"/>
      <c r="SMB311" s="138"/>
      <c r="SMC311" s="138"/>
      <c r="SMD311" s="138"/>
      <c r="SME311" s="138"/>
      <c r="SMF311" s="138"/>
      <c r="SMG311" s="138"/>
      <c r="SMH311" s="138"/>
      <c r="SMI311" s="138"/>
      <c r="SMJ311" s="138"/>
      <c r="SMK311" s="138"/>
      <c r="SML311" s="138"/>
      <c r="SMM311" s="138"/>
      <c r="SMN311" s="138"/>
      <c r="SMO311" s="138"/>
      <c r="SMP311" s="138"/>
      <c r="SMQ311" s="138"/>
      <c r="SMR311" s="138"/>
      <c r="SMS311" s="138"/>
      <c r="SMT311" s="138"/>
      <c r="SMU311" s="138"/>
      <c r="SMV311" s="138"/>
      <c r="SMW311" s="138"/>
      <c r="SMX311" s="138"/>
      <c r="SMY311" s="138"/>
      <c r="SMZ311" s="138"/>
      <c r="SNA311" s="138"/>
      <c r="SNB311" s="138"/>
      <c r="SNC311" s="138"/>
      <c r="SND311" s="138"/>
      <c r="SNE311" s="138"/>
      <c r="SNF311" s="138"/>
      <c r="SNG311" s="138"/>
      <c r="SNH311" s="138"/>
      <c r="SNI311" s="138"/>
      <c r="SNJ311" s="138"/>
      <c r="SNK311" s="138"/>
      <c r="SNL311" s="138"/>
      <c r="SNM311" s="138"/>
      <c r="SNN311" s="138"/>
      <c r="SNO311" s="138"/>
      <c r="SNP311" s="138"/>
      <c r="SNQ311" s="138"/>
      <c r="SNR311" s="138"/>
      <c r="SNS311" s="138"/>
      <c r="SNT311" s="138"/>
      <c r="SNU311" s="138"/>
      <c r="SNV311" s="138"/>
      <c r="SNW311" s="138"/>
      <c r="SNX311" s="138"/>
      <c r="SNY311" s="138"/>
      <c r="SNZ311" s="138"/>
      <c r="SOA311" s="138"/>
      <c r="SOB311" s="138"/>
      <c r="SOC311" s="138"/>
      <c r="SOD311" s="138"/>
      <c r="SOE311" s="138"/>
      <c r="SOF311" s="138"/>
      <c r="SOG311" s="138"/>
      <c r="SOH311" s="138"/>
      <c r="SOI311" s="138"/>
      <c r="SOJ311" s="138"/>
      <c r="SOK311" s="138"/>
      <c r="SOL311" s="138"/>
      <c r="SOM311" s="138"/>
      <c r="SON311" s="138"/>
      <c r="SOO311" s="138"/>
      <c r="SOP311" s="138"/>
      <c r="SOQ311" s="138"/>
      <c r="SOR311" s="138"/>
      <c r="SOS311" s="138"/>
      <c r="SOT311" s="138"/>
      <c r="SOU311" s="138"/>
      <c r="SOV311" s="138"/>
      <c r="SOW311" s="138"/>
      <c r="SOX311" s="138"/>
      <c r="SOY311" s="138"/>
      <c r="SOZ311" s="138"/>
      <c r="SPA311" s="138"/>
      <c r="SPB311" s="138"/>
      <c r="SPC311" s="138"/>
      <c r="SPD311" s="138"/>
      <c r="SPE311" s="138"/>
      <c r="SPF311" s="138"/>
      <c r="SPG311" s="138"/>
      <c r="SPH311" s="138"/>
      <c r="SPI311" s="138"/>
      <c r="SPJ311" s="138"/>
      <c r="SPK311" s="138"/>
      <c r="SPL311" s="138"/>
      <c r="SPM311" s="138"/>
      <c r="SPN311" s="138"/>
      <c r="SPO311" s="138"/>
      <c r="SPP311" s="138"/>
      <c r="SPQ311" s="138"/>
      <c r="SPR311" s="138"/>
      <c r="SPS311" s="138"/>
      <c r="SPT311" s="138"/>
      <c r="SPU311" s="138"/>
      <c r="SPV311" s="138"/>
      <c r="SPW311" s="138"/>
      <c r="SPX311" s="138"/>
      <c r="SPY311" s="138"/>
      <c r="SPZ311" s="138"/>
      <c r="SQA311" s="138"/>
      <c r="SQB311" s="138"/>
      <c r="SQC311" s="138"/>
      <c r="SQD311" s="138"/>
      <c r="SQE311" s="138"/>
      <c r="SQF311" s="138"/>
      <c r="SQG311" s="138"/>
      <c r="SQH311" s="138"/>
      <c r="SQI311" s="138"/>
      <c r="SQJ311" s="138"/>
      <c r="SQK311" s="138"/>
      <c r="SQL311" s="138"/>
      <c r="SQM311" s="138"/>
      <c r="SQN311" s="138"/>
      <c r="SQO311" s="138"/>
      <c r="SQP311" s="138"/>
      <c r="SQQ311" s="138"/>
      <c r="SQR311" s="138"/>
      <c r="SQS311" s="138"/>
      <c r="SQT311" s="138"/>
      <c r="SQU311" s="138"/>
      <c r="SQV311" s="138"/>
      <c r="SQW311" s="138"/>
      <c r="SQX311" s="138"/>
      <c r="SQY311" s="138"/>
      <c r="SQZ311" s="138"/>
      <c r="SRA311" s="138"/>
      <c r="SRB311" s="138"/>
      <c r="SRC311" s="138"/>
      <c r="SRD311" s="138"/>
      <c r="SRE311" s="138"/>
      <c r="SRF311" s="138"/>
      <c r="SRG311" s="138"/>
      <c r="SRH311" s="138"/>
      <c r="SRI311" s="138"/>
      <c r="SRJ311" s="138"/>
      <c r="SRK311" s="138"/>
      <c r="SRL311" s="138"/>
      <c r="SRM311" s="138"/>
      <c r="SRN311" s="138"/>
      <c r="SRO311" s="138"/>
      <c r="SRP311" s="138"/>
      <c r="SRQ311" s="138"/>
      <c r="SRR311" s="138"/>
      <c r="SRS311" s="138"/>
      <c r="SRT311" s="138"/>
      <c r="SRU311" s="138"/>
      <c r="SRV311" s="138"/>
      <c r="SRW311" s="138"/>
      <c r="SRX311" s="138"/>
      <c r="SRY311" s="138"/>
      <c r="SRZ311" s="138"/>
      <c r="SSA311" s="138"/>
      <c r="SSB311" s="138"/>
      <c r="SSC311" s="138"/>
      <c r="SSD311" s="138"/>
      <c r="SSE311" s="138"/>
      <c r="SSF311" s="138"/>
      <c r="SSG311" s="138"/>
      <c r="SSH311" s="138"/>
      <c r="SSI311" s="138"/>
      <c r="SSJ311" s="138"/>
      <c r="SSK311" s="138"/>
      <c r="SSL311" s="138"/>
      <c r="SSM311" s="138"/>
      <c r="SSN311" s="138"/>
      <c r="SSO311" s="138"/>
      <c r="SSP311" s="138"/>
      <c r="SSQ311" s="138"/>
      <c r="SSR311" s="138"/>
      <c r="SSS311" s="138"/>
      <c r="SST311" s="138"/>
      <c r="SSU311" s="138"/>
      <c r="SSV311" s="138"/>
      <c r="SSW311" s="138"/>
      <c r="SSX311" s="138"/>
      <c r="SSY311" s="138"/>
      <c r="SSZ311" s="138"/>
      <c r="STA311" s="138"/>
      <c r="STB311" s="138"/>
      <c r="STC311" s="138"/>
      <c r="STD311" s="138"/>
      <c r="STE311" s="138"/>
      <c r="STF311" s="138"/>
      <c r="STG311" s="138"/>
      <c r="STH311" s="138"/>
      <c r="STI311" s="138"/>
      <c r="STJ311" s="138"/>
      <c r="STK311" s="138"/>
      <c r="STL311" s="138"/>
      <c r="STM311" s="138"/>
      <c r="STN311" s="138"/>
      <c r="STO311" s="138"/>
      <c r="STP311" s="138"/>
      <c r="STQ311" s="138"/>
      <c r="STR311" s="138"/>
      <c r="STS311" s="138"/>
      <c r="STT311" s="138"/>
      <c r="STU311" s="138"/>
      <c r="STV311" s="138"/>
      <c r="STW311" s="138"/>
      <c r="STX311" s="138"/>
      <c r="STY311" s="138"/>
      <c r="STZ311" s="138"/>
      <c r="SUA311" s="138"/>
      <c r="SUB311" s="138"/>
      <c r="SUC311" s="138"/>
      <c r="SUD311" s="138"/>
      <c r="SUE311" s="138"/>
      <c r="SUF311" s="138"/>
      <c r="SUG311" s="138"/>
      <c r="SUH311" s="138"/>
      <c r="SUI311" s="138"/>
      <c r="SUJ311" s="138"/>
      <c r="SUK311" s="138"/>
      <c r="SUL311" s="138"/>
      <c r="SUM311" s="138"/>
      <c r="SUN311" s="138"/>
      <c r="SUO311" s="138"/>
      <c r="SUP311" s="138"/>
      <c r="SUQ311" s="138"/>
      <c r="SUR311" s="138"/>
      <c r="SUS311" s="138"/>
      <c r="SUT311" s="138"/>
      <c r="SUU311" s="138"/>
      <c r="SUV311" s="138"/>
      <c r="SUW311" s="138"/>
      <c r="SUX311" s="138"/>
      <c r="SUY311" s="138"/>
      <c r="SUZ311" s="138"/>
      <c r="SVA311" s="138"/>
      <c r="SVB311" s="138"/>
      <c r="SVC311" s="138"/>
      <c r="SVD311" s="138"/>
      <c r="SVE311" s="138"/>
      <c r="SVF311" s="138"/>
      <c r="SVG311" s="138"/>
      <c r="SVH311" s="138"/>
      <c r="SVI311" s="138"/>
      <c r="SVJ311" s="138"/>
      <c r="SVK311" s="138"/>
      <c r="SVL311" s="138"/>
      <c r="SVM311" s="138"/>
      <c r="SVN311" s="138"/>
      <c r="SVO311" s="138"/>
      <c r="SVP311" s="138"/>
      <c r="SVQ311" s="138"/>
      <c r="SVR311" s="138"/>
      <c r="SVS311" s="138"/>
      <c r="SVT311" s="138"/>
      <c r="SVU311" s="138"/>
      <c r="SVV311" s="138"/>
      <c r="SVW311" s="138"/>
      <c r="SVX311" s="138"/>
      <c r="SVY311" s="138"/>
      <c r="SVZ311" s="138"/>
      <c r="SWA311" s="138"/>
      <c r="SWB311" s="138"/>
      <c r="SWC311" s="138"/>
      <c r="SWD311" s="138"/>
      <c r="SWE311" s="138"/>
      <c r="SWF311" s="138"/>
      <c r="SWG311" s="138"/>
      <c r="SWH311" s="138"/>
      <c r="SWI311" s="138"/>
      <c r="SWJ311" s="138"/>
      <c r="SWK311" s="138"/>
      <c r="SWL311" s="138"/>
      <c r="SWM311" s="138"/>
      <c r="SWN311" s="138"/>
      <c r="SWO311" s="138"/>
      <c r="SWP311" s="138"/>
      <c r="SWQ311" s="138"/>
      <c r="SWR311" s="138"/>
      <c r="SWS311" s="138"/>
      <c r="SWT311" s="138"/>
      <c r="SWU311" s="138"/>
      <c r="SWV311" s="138"/>
      <c r="SWW311" s="138"/>
      <c r="SWX311" s="138"/>
      <c r="SWY311" s="138"/>
      <c r="SWZ311" s="138"/>
      <c r="SXA311" s="138"/>
      <c r="SXB311" s="138"/>
      <c r="SXC311" s="138"/>
      <c r="SXD311" s="138"/>
      <c r="SXE311" s="138"/>
      <c r="SXF311" s="138"/>
      <c r="SXG311" s="138"/>
      <c r="SXH311" s="138"/>
      <c r="SXI311" s="138"/>
      <c r="SXJ311" s="138"/>
      <c r="SXK311" s="138"/>
      <c r="SXL311" s="138"/>
      <c r="SXM311" s="138"/>
      <c r="SXN311" s="138"/>
      <c r="SXO311" s="138"/>
      <c r="SXP311" s="138"/>
      <c r="SXQ311" s="138"/>
      <c r="SXR311" s="138"/>
      <c r="SXS311" s="138"/>
      <c r="SXT311" s="138"/>
      <c r="SXU311" s="138"/>
      <c r="SXV311" s="138"/>
      <c r="SXW311" s="138"/>
      <c r="SXX311" s="138"/>
      <c r="SXY311" s="138"/>
      <c r="SXZ311" s="138"/>
      <c r="SYA311" s="138"/>
      <c r="SYB311" s="138"/>
      <c r="SYC311" s="138"/>
      <c r="SYD311" s="138"/>
      <c r="SYE311" s="138"/>
      <c r="SYF311" s="138"/>
      <c r="SYG311" s="138"/>
      <c r="SYH311" s="138"/>
      <c r="SYI311" s="138"/>
      <c r="SYJ311" s="138"/>
      <c r="SYK311" s="138"/>
      <c r="SYL311" s="138"/>
      <c r="SYM311" s="138"/>
      <c r="SYN311" s="138"/>
      <c r="SYO311" s="138"/>
      <c r="SYP311" s="138"/>
      <c r="SYQ311" s="138"/>
      <c r="SYR311" s="138"/>
      <c r="SYS311" s="138"/>
      <c r="SYT311" s="138"/>
      <c r="SYU311" s="138"/>
      <c r="SYV311" s="138"/>
      <c r="SYW311" s="138"/>
      <c r="SYX311" s="138"/>
      <c r="SYY311" s="138"/>
      <c r="SYZ311" s="138"/>
      <c r="SZA311" s="138"/>
      <c r="SZB311" s="138"/>
      <c r="SZC311" s="138"/>
      <c r="SZD311" s="138"/>
      <c r="SZE311" s="138"/>
      <c r="SZF311" s="138"/>
      <c r="SZG311" s="138"/>
      <c r="SZH311" s="138"/>
      <c r="SZI311" s="138"/>
      <c r="SZJ311" s="138"/>
      <c r="SZK311" s="138"/>
      <c r="SZL311" s="138"/>
      <c r="SZM311" s="138"/>
      <c r="SZN311" s="138"/>
      <c r="SZO311" s="138"/>
      <c r="SZP311" s="138"/>
      <c r="SZQ311" s="138"/>
      <c r="SZR311" s="138"/>
      <c r="SZS311" s="138"/>
      <c r="SZT311" s="138"/>
      <c r="SZU311" s="138"/>
      <c r="SZV311" s="138"/>
      <c r="SZW311" s="138"/>
      <c r="SZX311" s="138"/>
      <c r="SZY311" s="138"/>
      <c r="SZZ311" s="138"/>
      <c r="TAA311" s="138"/>
      <c r="TAB311" s="138"/>
      <c r="TAC311" s="138"/>
      <c r="TAD311" s="138"/>
      <c r="TAE311" s="138"/>
      <c r="TAF311" s="138"/>
      <c r="TAG311" s="138"/>
      <c r="TAH311" s="138"/>
      <c r="TAI311" s="138"/>
      <c r="TAJ311" s="138"/>
      <c r="TAK311" s="138"/>
      <c r="TAL311" s="138"/>
      <c r="TAM311" s="138"/>
      <c r="TAN311" s="138"/>
      <c r="TAO311" s="138"/>
      <c r="TAP311" s="138"/>
      <c r="TAQ311" s="138"/>
      <c r="TAR311" s="138"/>
      <c r="TAS311" s="138"/>
      <c r="TAT311" s="138"/>
      <c r="TAU311" s="138"/>
      <c r="TAV311" s="138"/>
      <c r="TAW311" s="138"/>
      <c r="TAX311" s="138"/>
      <c r="TAY311" s="138"/>
      <c r="TAZ311" s="138"/>
      <c r="TBA311" s="138"/>
      <c r="TBB311" s="138"/>
      <c r="TBC311" s="138"/>
      <c r="TBD311" s="138"/>
      <c r="TBE311" s="138"/>
      <c r="TBF311" s="138"/>
      <c r="TBG311" s="138"/>
      <c r="TBH311" s="138"/>
      <c r="TBI311" s="138"/>
      <c r="TBJ311" s="138"/>
      <c r="TBK311" s="138"/>
      <c r="TBL311" s="138"/>
      <c r="TBM311" s="138"/>
      <c r="TBN311" s="138"/>
      <c r="TBO311" s="138"/>
      <c r="TBP311" s="138"/>
      <c r="TBQ311" s="138"/>
      <c r="TBR311" s="138"/>
      <c r="TBS311" s="138"/>
      <c r="TBT311" s="138"/>
      <c r="TBU311" s="138"/>
      <c r="TBV311" s="138"/>
      <c r="TBW311" s="138"/>
      <c r="TBX311" s="138"/>
      <c r="TBY311" s="138"/>
      <c r="TBZ311" s="138"/>
      <c r="TCA311" s="138"/>
      <c r="TCB311" s="138"/>
      <c r="TCC311" s="138"/>
      <c r="TCD311" s="138"/>
      <c r="TCE311" s="138"/>
      <c r="TCF311" s="138"/>
      <c r="TCG311" s="138"/>
      <c r="TCH311" s="138"/>
      <c r="TCI311" s="138"/>
      <c r="TCJ311" s="138"/>
      <c r="TCK311" s="138"/>
      <c r="TCL311" s="138"/>
      <c r="TCM311" s="138"/>
      <c r="TCN311" s="138"/>
      <c r="TCO311" s="138"/>
      <c r="TCP311" s="138"/>
      <c r="TCQ311" s="138"/>
      <c r="TCR311" s="138"/>
      <c r="TCS311" s="138"/>
      <c r="TCT311" s="138"/>
      <c r="TCU311" s="138"/>
      <c r="TCV311" s="138"/>
      <c r="TCW311" s="138"/>
      <c r="TCX311" s="138"/>
      <c r="TCY311" s="138"/>
      <c r="TCZ311" s="138"/>
      <c r="TDA311" s="138"/>
      <c r="TDB311" s="138"/>
      <c r="TDC311" s="138"/>
      <c r="TDD311" s="138"/>
      <c r="TDE311" s="138"/>
      <c r="TDF311" s="138"/>
      <c r="TDG311" s="138"/>
      <c r="TDH311" s="138"/>
      <c r="TDI311" s="138"/>
      <c r="TDJ311" s="138"/>
      <c r="TDK311" s="138"/>
      <c r="TDL311" s="138"/>
      <c r="TDM311" s="138"/>
      <c r="TDN311" s="138"/>
      <c r="TDO311" s="138"/>
      <c r="TDP311" s="138"/>
      <c r="TDQ311" s="138"/>
      <c r="TDR311" s="138"/>
      <c r="TDS311" s="138"/>
      <c r="TDT311" s="138"/>
      <c r="TDU311" s="138"/>
      <c r="TDV311" s="138"/>
      <c r="TDW311" s="138"/>
      <c r="TDX311" s="138"/>
      <c r="TDY311" s="138"/>
      <c r="TDZ311" s="138"/>
      <c r="TEA311" s="138"/>
      <c r="TEB311" s="138"/>
      <c r="TEC311" s="138"/>
      <c r="TED311" s="138"/>
      <c r="TEE311" s="138"/>
      <c r="TEF311" s="138"/>
      <c r="TEG311" s="138"/>
      <c r="TEH311" s="138"/>
      <c r="TEI311" s="138"/>
      <c r="TEJ311" s="138"/>
      <c r="TEK311" s="138"/>
      <c r="TEL311" s="138"/>
      <c r="TEM311" s="138"/>
      <c r="TEN311" s="138"/>
      <c r="TEO311" s="138"/>
      <c r="TEP311" s="138"/>
      <c r="TEQ311" s="138"/>
      <c r="TER311" s="138"/>
      <c r="TES311" s="138"/>
      <c r="TET311" s="138"/>
      <c r="TEU311" s="138"/>
      <c r="TEV311" s="138"/>
      <c r="TEW311" s="138"/>
      <c r="TEX311" s="138"/>
      <c r="TEY311" s="138"/>
      <c r="TEZ311" s="138"/>
      <c r="TFA311" s="138"/>
      <c r="TFB311" s="138"/>
      <c r="TFC311" s="138"/>
      <c r="TFD311" s="138"/>
      <c r="TFE311" s="138"/>
      <c r="TFF311" s="138"/>
      <c r="TFG311" s="138"/>
      <c r="TFH311" s="138"/>
      <c r="TFI311" s="138"/>
      <c r="TFJ311" s="138"/>
      <c r="TFK311" s="138"/>
      <c r="TFL311" s="138"/>
      <c r="TFM311" s="138"/>
      <c r="TFN311" s="138"/>
      <c r="TFO311" s="138"/>
      <c r="TFP311" s="138"/>
      <c r="TFQ311" s="138"/>
      <c r="TFR311" s="138"/>
      <c r="TFS311" s="138"/>
      <c r="TFT311" s="138"/>
      <c r="TFU311" s="138"/>
      <c r="TFV311" s="138"/>
      <c r="TFW311" s="138"/>
      <c r="TFX311" s="138"/>
      <c r="TFY311" s="138"/>
      <c r="TFZ311" s="138"/>
      <c r="TGA311" s="138"/>
      <c r="TGB311" s="138"/>
      <c r="TGC311" s="138"/>
      <c r="TGD311" s="138"/>
      <c r="TGE311" s="138"/>
      <c r="TGF311" s="138"/>
      <c r="TGG311" s="138"/>
      <c r="TGH311" s="138"/>
      <c r="TGI311" s="138"/>
      <c r="TGJ311" s="138"/>
      <c r="TGK311" s="138"/>
      <c r="TGL311" s="138"/>
      <c r="TGM311" s="138"/>
      <c r="TGN311" s="138"/>
      <c r="TGO311" s="138"/>
      <c r="TGP311" s="138"/>
      <c r="TGQ311" s="138"/>
      <c r="TGR311" s="138"/>
      <c r="TGS311" s="138"/>
      <c r="TGT311" s="138"/>
      <c r="TGU311" s="138"/>
      <c r="TGV311" s="138"/>
      <c r="TGW311" s="138"/>
      <c r="TGX311" s="138"/>
      <c r="TGY311" s="138"/>
      <c r="TGZ311" s="138"/>
      <c r="THA311" s="138"/>
      <c r="THB311" s="138"/>
      <c r="THC311" s="138"/>
      <c r="THD311" s="138"/>
      <c r="THE311" s="138"/>
      <c r="THF311" s="138"/>
      <c r="THG311" s="138"/>
      <c r="THH311" s="138"/>
      <c r="THI311" s="138"/>
      <c r="THJ311" s="138"/>
      <c r="THK311" s="138"/>
      <c r="THL311" s="138"/>
      <c r="THM311" s="138"/>
      <c r="THN311" s="138"/>
      <c r="THO311" s="138"/>
      <c r="THP311" s="138"/>
      <c r="THQ311" s="138"/>
      <c r="THR311" s="138"/>
      <c r="THS311" s="138"/>
      <c r="THT311" s="138"/>
      <c r="THU311" s="138"/>
      <c r="THV311" s="138"/>
      <c r="THW311" s="138"/>
      <c r="THX311" s="138"/>
      <c r="THY311" s="138"/>
      <c r="THZ311" s="138"/>
      <c r="TIA311" s="138"/>
      <c r="TIB311" s="138"/>
      <c r="TIC311" s="138"/>
      <c r="TID311" s="138"/>
      <c r="TIE311" s="138"/>
      <c r="TIF311" s="138"/>
      <c r="TIG311" s="138"/>
      <c r="TIH311" s="138"/>
      <c r="TII311" s="138"/>
      <c r="TIJ311" s="138"/>
      <c r="TIK311" s="138"/>
      <c r="TIL311" s="138"/>
      <c r="TIM311" s="138"/>
      <c r="TIN311" s="138"/>
      <c r="TIO311" s="138"/>
      <c r="TIP311" s="138"/>
      <c r="TIQ311" s="138"/>
      <c r="TIR311" s="138"/>
      <c r="TIS311" s="138"/>
      <c r="TIT311" s="138"/>
      <c r="TIU311" s="138"/>
      <c r="TIV311" s="138"/>
      <c r="TIW311" s="138"/>
      <c r="TIX311" s="138"/>
      <c r="TIY311" s="138"/>
      <c r="TIZ311" s="138"/>
      <c r="TJA311" s="138"/>
      <c r="TJB311" s="138"/>
      <c r="TJC311" s="138"/>
      <c r="TJD311" s="138"/>
      <c r="TJE311" s="138"/>
      <c r="TJF311" s="138"/>
      <c r="TJG311" s="138"/>
      <c r="TJH311" s="138"/>
      <c r="TJI311" s="138"/>
      <c r="TJJ311" s="138"/>
      <c r="TJK311" s="138"/>
      <c r="TJL311" s="138"/>
      <c r="TJM311" s="138"/>
      <c r="TJN311" s="138"/>
      <c r="TJO311" s="138"/>
      <c r="TJP311" s="138"/>
      <c r="TJQ311" s="138"/>
      <c r="TJR311" s="138"/>
      <c r="TJS311" s="138"/>
      <c r="TJT311" s="138"/>
      <c r="TJU311" s="138"/>
      <c r="TJV311" s="138"/>
      <c r="TJW311" s="138"/>
      <c r="TJX311" s="138"/>
      <c r="TJY311" s="138"/>
      <c r="TJZ311" s="138"/>
      <c r="TKA311" s="138"/>
      <c r="TKB311" s="138"/>
      <c r="TKC311" s="138"/>
      <c r="TKD311" s="138"/>
      <c r="TKE311" s="138"/>
      <c r="TKF311" s="138"/>
      <c r="TKG311" s="138"/>
      <c r="TKH311" s="138"/>
      <c r="TKI311" s="138"/>
      <c r="TKJ311" s="138"/>
      <c r="TKK311" s="138"/>
      <c r="TKL311" s="138"/>
      <c r="TKM311" s="138"/>
      <c r="TKN311" s="138"/>
      <c r="TKO311" s="138"/>
      <c r="TKP311" s="138"/>
      <c r="TKQ311" s="138"/>
      <c r="TKR311" s="138"/>
      <c r="TKS311" s="138"/>
      <c r="TKT311" s="138"/>
      <c r="TKU311" s="138"/>
      <c r="TKV311" s="138"/>
      <c r="TKW311" s="138"/>
      <c r="TKX311" s="138"/>
      <c r="TKY311" s="138"/>
      <c r="TKZ311" s="138"/>
      <c r="TLA311" s="138"/>
      <c r="TLB311" s="138"/>
      <c r="TLC311" s="138"/>
      <c r="TLD311" s="138"/>
      <c r="TLE311" s="138"/>
      <c r="TLF311" s="138"/>
      <c r="TLG311" s="138"/>
      <c r="TLH311" s="138"/>
      <c r="TLI311" s="138"/>
      <c r="TLJ311" s="138"/>
      <c r="TLK311" s="138"/>
      <c r="TLL311" s="138"/>
      <c r="TLM311" s="138"/>
      <c r="TLN311" s="138"/>
      <c r="TLO311" s="138"/>
      <c r="TLP311" s="138"/>
      <c r="TLQ311" s="138"/>
      <c r="TLR311" s="138"/>
      <c r="TLS311" s="138"/>
      <c r="TLT311" s="138"/>
      <c r="TLU311" s="138"/>
      <c r="TLV311" s="138"/>
      <c r="TLW311" s="138"/>
      <c r="TLX311" s="138"/>
      <c r="TLY311" s="138"/>
      <c r="TLZ311" s="138"/>
      <c r="TMA311" s="138"/>
      <c r="TMB311" s="138"/>
      <c r="TMC311" s="138"/>
      <c r="TMD311" s="138"/>
      <c r="TME311" s="138"/>
      <c r="TMF311" s="138"/>
      <c r="TMG311" s="138"/>
      <c r="TMH311" s="138"/>
      <c r="TMI311" s="138"/>
      <c r="TMJ311" s="138"/>
      <c r="TMK311" s="138"/>
      <c r="TML311" s="138"/>
      <c r="TMM311" s="138"/>
      <c r="TMN311" s="138"/>
      <c r="TMO311" s="138"/>
      <c r="TMP311" s="138"/>
      <c r="TMQ311" s="138"/>
      <c r="TMR311" s="138"/>
      <c r="TMS311" s="138"/>
      <c r="TMT311" s="138"/>
      <c r="TMU311" s="138"/>
      <c r="TMV311" s="138"/>
      <c r="TMW311" s="138"/>
      <c r="TMX311" s="138"/>
      <c r="TMY311" s="138"/>
      <c r="TMZ311" s="138"/>
      <c r="TNA311" s="138"/>
      <c r="TNB311" s="138"/>
      <c r="TNC311" s="138"/>
      <c r="TND311" s="138"/>
      <c r="TNE311" s="138"/>
      <c r="TNF311" s="138"/>
      <c r="TNG311" s="138"/>
      <c r="TNH311" s="138"/>
      <c r="TNI311" s="138"/>
      <c r="TNJ311" s="138"/>
      <c r="TNK311" s="138"/>
      <c r="TNL311" s="138"/>
      <c r="TNM311" s="138"/>
      <c r="TNN311" s="138"/>
      <c r="TNO311" s="138"/>
      <c r="TNP311" s="138"/>
      <c r="TNQ311" s="138"/>
      <c r="TNR311" s="138"/>
      <c r="TNS311" s="138"/>
      <c r="TNT311" s="138"/>
      <c r="TNU311" s="138"/>
      <c r="TNV311" s="138"/>
      <c r="TNW311" s="138"/>
      <c r="TNX311" s="138"/>
      <c r="TNY311" s="138"/>
      <c r="TNZ311" s="138"/>
      <c r="TOA311" s="138"/>
      <c r="TOB311" s="138"/>
      <c r="TOC311" s="138"/>
      <c r="TOD311" s="138"/>
      <c r="TOE311" s="138"/>
      <c r="TOF311" s="138"/>
      <c r="TOG311" s="138"/>
      <c r="TOH311" s="138"/>
      <c r="TOI311" s="138"/>
      <c r="TOJ311" s="138"/>
      <c r="TOK311" s="138"/>
      <c r="TOL311" s="138"/>
      <c r="TOM311" s="138"/>
      <c r="TON311" s="138"/>
      <c r="TOO311" s="138"/>
      <c r="TOP311" s="138"/>
      <c r="TOQ311" s="138"/>
      <c r="TOR311" s="138"/>
      <c r="TOS311" s="138"/>
      <c r="TOT311" s="138"/>
      <c r="TOU311" s="138"/>
      <c r="TOV311" s="138"/>
      <c r="TOW311" s="138"/>
      <c r="TOX311" s="138"/>
      <c r="TOY311" s="138"/>
      <c r="TOZ311" s="138"/>
      <c r="TPA311" s="138"/>
      <c r="TPB311" s="138"/>
      <c r="TPC311" s="138"/>
      <c r="TPD311" s="138"/>
      <c r="TPE311" s="138"/>
      <c r="TPF311" s="138"/>
      <c r="TPG311" s="138"/>
      <c r="TPH311" s="138"/>
      <c r="TPI311" s="138"/>
      <c r="TPJ311" s="138"/>
      <c r="TPK311" s="138"/>
      <c r="TPL311" s="138"/>
      <c r="TPM311" s="138"/>
      <c r="TPN311" s="138"/>
      <c r="TPO311" s="138"/>
      <c r="TPP311" s="138"/>
      <c r="TPQ311" s="138"/>
      <c r="TPR311" s="138"/>
      <c r="TPS311" s="138"/>
      <c r="TPT311" s="138"/>
      <c r="TPU311" s="138"/>
      <c r="TPV311" s="138"/>
      <c r="TPW311" s="138"/>
      <c r="TPX311" s="138"/>
      <c r="TPY311" s="138"/>
      <c r="TPZ311" s="138"/>
      <c r="TQA311" s="138"/>
      <c r="TQB311" s="138"/>
      <c r="TQC311" s="138"/>
      <c r="TQD311" s="138"/>
      <c r="TQE311" s="138"/>
      <c r="TQF311" s="138"/>
      <c r="TQG311" s="138"/>
      <c r="TQH311" s="138"/>
      <c r="TQI311" s="138"/>
      <c r="TQJ311" s="138"/>
      <c r="TQK311" s="138"/>
      <c r="TQL311" s="138"/>
      <c r="TQM311" s="138"/>
      <c r="TQN311" s="138"/>
      <c r="TQO311" s="138"/>
      <c r="TQP311" s="138"/>
      <c r="TQQ311" s="138"/>
      <c r="TQR311" s="138"/>
      <c r="TQS311" s="138"/>
      <c r="TQT311" s="138"/>
      <c r="TQU311" s="138"/>
      <c r="TQV311" s="138"/>
      <c r="TQW311" s="138"/>
      <c r="TQX311" s="138"/>
      <c r="TQY311" s="138"/>
      <c r="TQZ311" s="138"/>
      <c r="TRA311" s="138"/>
      <c r="TRB311" s="138"/>
      <c r="TRC311" s="138"/>
      <c r="TRD311" s="138"/>
      <c r="TRE311" s="138"/>
      <c r="TRF311" s="138"/>
      <c r="TRG311" s="138"/>
      <c r="TRH311" s="138"/>
      <c r="TRI311" s="138"/>
      <c r="TRJ311" s="138"/>
      <c r="TRK311" s="138"/>
      <c r="TRL311" s="138"/>
      <c r="TRM311" s="138"/>
      <c r="TRN311" s="138"/>
      <c r="TRO311" s="138"/>
      <c r="TRP311" s="138"/>
      <c r="TRQ311" s="138"/>
      <c r="TRR311" s="138"/>
      <c r="TRS311" s="138"/>
      <c r="TRT311" s="138"/>
      <c r="TRU311" s="138"/>
      <c r="TRV311" s="138"/>
      <c r="TRW311" s="138"/>
      <c r="TRX311" s="138"/>
      <c r="TRY311" s="138"/>
      <c r="TRZ311" s="138"/>
      <c r="TSA311" s="138"/>
      <c r="TSB311" s="138"/>
      <c r="TSC311" s="138"/>
      <c r="TSD311" s="138"/>
      <c r="TSE311" s="138"/>
      <c r="TSF311" s="138"/>
      <c r="TSG311" s="138"/>
      <c r="TSH311" s="138"/>
      <c r="TSI311" s="138"/>
      <c r="TSJ311" s="138"/>
      <c r="TSK311" s="138"/>
      <c r="TSL311" s="138"/>
      <c r="TSM311" s="138"/>
      <c r="TSN311" s="138"/>
      <c r="TSO311" s="138"/>
      <c r="TSP311" s="138"/>
      <c r="TSQ311" s="138"/>
      <c r="TSR311" s="138"/>
      <c r="TSS311" s="138"/>
      <c r="TST311" s="138"/>
      <c r="TSU311" s="138"/>
      <c r="TSV311" s="138"/>
      <c r="TSW311" s="138"/>
      <c r="TSX311" s="138"/>
      <c r="TSY311" s="138"/>
      <c r="TSZ311" s="138"/>
      <c r="TTA311" s="138"/>
      <c r="TTB311" s="138"/>
      <c r="TTC311" s="138"/>
      <c r="TTD311" s="138"/>
      <c r="TTE311" s="138"/>
      <c r="TTF311" s="138"/>
      <c r="TTG311" s="138"/>
      <c r="TTH311" s="138"/>
      <c r="TTI311" s="138"/>
      <c r="TTJ311" s="138"/>
      <c r="TTK311" s="138"/>
      <c r="TTL311" s="138"/>
      <c r="TTM311" s="138"/>
      <c r="TTN311" s="138"/>
      <c r="TTO311" s="138"/>
      <c r="TTP311" s="138"/>
      <c r="TTQ311" s="138"/>
      <c r="TTR311" s="138"/>
      <c r="TTS311" s="138"/>
      <c r="TTT311" s="138"/>
      <c r="TTU311" s="138"/>
      <c r="TTV311" s="138"/>
      <c r="TTW311" s="138"/>
      <c r="TTX311" s="138"/>
      <c r="TTY311" s="138"/>
      <c r="TTZ311" s="138"/>
      <c r="TUA311" s="138"/>
      <c r="TUB311" s="138"/>
      <c r="TUC311" s="138"/>
      <c r="TUD311" s="138"/>
      <c r="TUE311" s="138"/>
      <c r="TUF311" s="138"/>
      <c r="TUG311" s="138"/>
      <c r="TUH311" s="138"/>
      <c r="TUI311" s="138"/>
      <c r="TUJ311" s="138"/>
      <c r="TUK311" s="138"/>
      <c r="TUL311" s="138"/>
      <c r="TUM311" s="138"/>
      <c r="TUN311" s="138"/>
      <c r="TUO311" s="138"/>
      <c r="TUP311" s="138"/>
      <c r="TUQ311" s="138"/>
      <c r="TUR311" s="138"/>
      <c r="TUS311" s="138"/>
      <c r="TUT311" s="138"/>
      <c r="TUU311" s="138"/>
      <c r="TUV311" s="138"/>
      <c r="TUW311" s="138"/>
      <c r="TUX311" s="138"/>
      <c r="TUY311" s="138"/>
      <c r="TUZ311" s="138"/>
      <c r="TVA311" s="138"/>
      <c r="TVB311" s="138"/>
      <c r="TVC311" s="138"/>
      <c r="TVD311" s="138"/>
      <c r="TVE311" s="138"/>
      <c r="TVF311" s="138"/>
      <c r="TVG311" s="138"/>
      <c r="TVH311" s="138"/>
      <c r="TVI311" s="138"/>
      <c r="TVJ311" s="138"/>
      <c r="TVK311" s="138"/>
      <c r="TVL311" s="138"/>
      <c r="TVM311" s="138"/>
      <c r="TVN311" s="138"/>
      <c r="TVO311" s="138"/>
      <c r="TVP311" s="138"/>
      <c r="TVQ311" s="138"/>
      <c r="TVR311" s="138"/>
      <c r="TVS311" s="138"/>
      <c r="TVT311" s="138"/>
      <c r="TVU311" s="138"/>
      <c r="TVV311" s="138"/>
      <c r="TVW311" s="138"/>
      <c r="TVX311" s="138"/>
      <c r="TVY311" s="138"/>
      <c r="TVZ311" s="138"/>
      <c r="TWA311" s="138"/>
      <c r="TWB311" s="138"/>
      <c r="TWC311" s="138"/>
      <c r="TWD311" s="138"/>
      <c r="TWE311" s="138"/>
      <c r="TWF311" s="138"/>
      <c r="TWG311" s="138"/>
      <c r="TWH311" s="138"/>
      <c r="TWI311" s="138"/>
      <c r="TWJ311" s="138"/>
      <c r="TWK311" s="138"/>
      <c r="TWL311" s="138"/>
      <c r="TWM311" s="138"/>
      <c r="TWN311" s="138"/>
      <c r="TWO311" s="138"/>
      <c r="TWP311" s="138"/>
      <c r="TWQ311" s="138"/>
      <c r="TWR311" s="138"/>
      <c r="TWS311" s="138"/>
      <c r="TWT311" s="138"/>
      <c r="TWU311" s="138"/>
      <c r="TWV311" s="138"/>
      <c r="TWW311" s="138"/>
      <c r="TWX311" s="138"/>
      <c r="TWY311" s="138"/>
      <c r="TWZ311" s="138"/>
      <c r="TXA311" s="138"/>
      <c r="TXB311" s="138"/>
      <c r="TXC311" s="138"/>
      <c r="TXD311" s="138"/>
      <c r="TXE311" s="138"/>
      <c r="TXF311" s="138"/>
      <c r="TXG311" s="138"/>
      <c r="TXH311" s="138"/>
      <c r="TXI311" s="138"/>
      <c r="TXJ311" s="138"/>
      <c r="TXK311" s="138"/>
      <c r="TXL311" s="138"/>
      <c r="TXM311" s="138"/>
      <c r="TXN311" s="138"/>
      <c r="TXO311" s="138"/>
      <c r="TXP311" s="138"/>
      <c r="TXQ311" s="138"/>
      <c r="TXR311" s="138"/>
      <c r="TXS311" s="138"/>
      <c r="TXT311" s="138"/>
      <c r="TXU311" s="138"/>
      <c r="TXV311" s="138"/>
      <c r="TXW311" s="138"/>
      <c r="TXX311" s="138"/>
      <c r="TXY311" s="138"/>
      <c r="TXZ311" s="138"/>
      <c r="TYA311" s="138"/>
      <c r="TYB311" s="138"/>
      <c r="TYC311" s="138"/>
      <c r="TYD311" s="138"/>
      <c r="TYE311" s="138"/>
      <c r="TYF311" s="138"/>
      <c r="TYG311" s="138"/>
      <c r="TYH311" s="138"/>
      <c r="TYI311" s="138"/>
      <c r="TYJ311" s="138"/>
      <c r="TYK311" s="138"/>
      <c r="TYL311" s="138"/>
      <c r="TYM311" s="138"/>
      <c r="TYN311" s="138"/>
      <c r="TYO311" s="138"/>
      <c r="TYP311" s="138"/>
      <c r="TYQ311" s="138"/>
      <c r="TYR311" s="138"/>
      <c r="TYS311" s="138"/>
      <c r="TYT311" s="138"/>
      <c r="TYU311" s="138"/>
      <c r="TYV311" s="138"/>
      <c r="TYW311" s="138"/>
      <c r="TYX311" s="138"/>
      <c r="TYY311" s="138"/>
      <c r="TYZ311" s="138"/>
      <c r="TZA311" s="138"/>
      <c r="TZB311" s="138"/>
      <c r="TZC311" s="138"/>
      <c r="TZD311" s="138"/>
      <c r="TZE311" s="138"/>
      <c r="TZF311" s="138"/>
      <c r="TZG311" s="138"/>
      <c r="TZH311" s="138"/>
      <c r="TZI311" s="138"/>
      <c r="TZJ311" s="138"/>
      <c r="TZK311" s="138"/>
      <c r="TZL311" s="138"/>
      <c r="TZM311" s="138"/>
      <c r="TZN311" s="138"/>
      <c r="TZO311" s="138"/>
      <c r="TZP311" s="138"/>
      <c r="TZQ311" s="138"/>
      <c r="TZR311" s="138"/>
      <c r="TZS311" s="138"/>
      <c r="TZT311" s="138"/>
      <c r="TZU311" s="138"/>
      <c r="TZV311" s="138"/>
      <c r="TZW311" s="138"/>
      <c r="TZX311" s="138"/>
      <c r="TZY311" s="138"/>
      <c r="TZZ311" s="138"/>
      <c r="UAA311" s="138"/>
      <c r="UAB311" s="138"/>
      <c r="UAC311" s="138"/>
      <c r="UAD311" s="138"/>
      <c r="UAE311" s="138"/>
      <c r="UAF311" s="138"/>
      <c r="UAG311" s="138"/>
      <c r="UAH311" s="138"/>
      <c r="UAI311" s="138"/>
      <c r="UAJ311" s="138"/>
      <c r="UAK311" s="138"/>
      <c r="UAL311" s="138"/>
      <c r="UAM311" s="138"/>
      <c r="UAN311" s="138"/>
      <c r="UAO311" s="138"/>
      <c r="UAP311" s="138"/>
      <c r="UAQ311" s="138"/>
      <c r="UAR311" s="138"/>
      <c r="UAS311" s="138"/>
      <c r="UAT311" s="138"/>
      <c r="UAU311" s="138"/>
      <c r="UAV311" s="138"/>
      <c r="UAW311" s="138"/>
      <c r="UAX311" s="138"/>
      <c r="UAY311" s="138"/>
      <c r="UAZ311" s="138"/>
      <c r="UBA311" s="138"/>
      <c r="UBB311" s="138"/>
      <c r="UBC311" s="138"/>
      <c r="UBD311" s="138"/>
      <c r="UBE311" s="138"/>
      <c r="UBF311" s="138"/>
      <c r="UBG311" s="138"/>
      <c r="UBH311" s="138"/>
      <c r="UBI311" s="138"/>
      <c r="UBJ311" s="138"/>
      <c r="UBK311" s="138"/>
      <c r="UBL311" s="138"/>
      <c r="UBM311" s="138"/>
      <c r="UBN311" s="138"/>
      <c r="UBO311" s="138"/>
      <c r="UBP311" s="138"/>
      <c r="UBQ311" s="138"/>
      <c r="UBR311" s="138"/>
      <c r="UBS311" s="138"/>
      <c r="UBT311" s="138"/>
      <c r="UBU311" s="138"/>
      <c r="UBV311" s="138"/>
      <c r="UBW311" s="138"/>
      <c r="UBX311" s="138"/>
      <c r="UBY311" s="138"/>
      <c r="UBZ311" s="138"/>
      <c r="UCA311" s="138"/>
      <c r="UCB311" s="138"/>
      <c r="UCC311" s="138"/>
      <c r="UCD311" s="138"/>
      <c r="UCE311" s="138"/>
      <c r="UCF311" s="138"/>
      <c r="UCG311" s="138"/>
      <c r="UCH311" s="138"/>
      <c r="UCI311" s="138"/>
      <c r="UCJ311" s="138"/>
      <c r="UCK311" s="138"/>
      <c r="UCL311" s="138"/>
      <c r="UCM311" s="138"/>
      <c r="UCN311" s="138"/>
      <c r="UCO311" s="138"/>
      <c r="UCP311" s="138"/>
      <c r="UCQ311" s="138"/>
      <c r="UCR311" s="138"/>
      <c r="UCS311" s="138"/>
      <c r="UCT311" s="138"/>
      <c r="UCU311" s="138"/>
      <c r="UCV311" s="138"/>
      <c r="UCW311" s="138"/>
      <c r="UCX311" s="138"/>
      <c r="UCY311" s="138"/>
      <c r="UCZ311" s="138"/>
      <c r="UDA311" s="138"/>
      <c r="UDB311" s="138"/>
      <c r="UDC311" s="138"/>
      <c r="UDD311" s="138"/>
      <c r="UDE311" s="138"/>
      <c r="UDF311" s="138"/>
      <c r="UDG311" s="138"/>
      <c r="UDH311" s="138"/>
      <c r="UDI311" s="138"/>
      <c r="UDJ311" s="138"/>
      <c r="UDK311" s="138"/>
      <c r="UDL311" s="138"/>
      <c r="UDM311" s="138"/>
      <c r="UDN311" s="138"/>
      <c r="UDO311" s="138"/>
      <c r="UDP311" s="138"/>
      <c r="UDQ311" s="138"/>
      <c r="UDR311" s="138"/>
      <c r="UDS311" s="138"/>
      <c r="UDT311" s="138"/>
      <c r="UDU311" s="138"/>
      <c r="UDV311" s="138"/>
      <c r="UDW311" s="138"/>
      <c r="UDX311" s="138"/>
      <c r="UDY311" s="138"/>
      <c r="UDZ311" s="138"/>
      <c r="UEA311" s="138"/>
      <c r="UEB311" s="138"/>
      <c r="UEC311" s="138"/>
      <c r="UED311" s="138"/>
      <c r="UEE311" s="138"/>
      <c r="UEF311" s="138"/>
      <c r="UEG311" s="138"/>
      <c r="UEH311" s="138"/>
      <c r="UEI311" s="138"/>
      <c r="UEJ311" s="138"/>
      <c r="UEK311" s="138"/>
      <c r="UEL311" s="138"/>
      <c r="UEM311" s="138"/>
      <c r="UEN311" s="138"/>
      <c r="UEO311" s="138"/>
      <c r="UEP311" s="138"/>
      <c r="UEQ311" s="138"/>
      <c r="UER311" s="138"/>
      <c r="UES311" s="138"/>
      <c r="UET311" s="138"/>
      <c r="UEU311" s="138"/>
      <c r="UEV311" s="138"/>
      <c r="UEW311" s="138"/>
      <c r="UEX311" s="138"/>
      <c r="UEY311" s="138"/>
      <c r="UEZ311" s="138"/>
      <c r="UFA311" s="138"/>
      <c r="UFB311" s="138"/>
      <c r="UFC311" s="138"/>
      <c r="UFD311" s="138"/>
      <c r="UFE311" s="138"/>
      <c r="UFF311" s="138"/>
      <c r="UFG311" s="138"/>
      <c r="UFH311" s="138"/>
      <c r="UFI311" s="138"/>
      <c r="UFJ311" s="138"/>
      <c r="UFK311" s="138"/>
      <c r="UFL311" s="138"/>
      <c r="UFM311" s="138"/>
      <c r="UFN311" s="138"/>
      <c r="UFO311" s="138"/>
      <c r="UFP311" s="138"/>
      <c r="UFQ311" s="138"/>
      <c r="UFR311" s="138"/>
      <c r="UFS311" s="138"/>
      <c r="UFT311" s="138"/>
      <c r="UFU311" s="138"/>
      <c r="UFV311" s="138"/>
      <c r="UFW311" s="138"/>
      <c r="UFX311" s="138"/>
      <c r="UFY311" s="138"/>
      <c r="UFZ311" s="138"/>
      <c r="UGA311" s="138"/>
      <c r="UGB311" s="138"/>
      <c r="UGC311" s="138"/>
      <c r="UGD311" s="138"/>
      <c r="UGE311" s="138"/>
      <c r="UGF311" s="138"/>
      <c r="UGG311" s="138"/>
      <c r="UGH311" s="138"/>
      <c r="UGI311" s="138"/>
      <c r="UGJ311" s="138"/>
      <c r="UGK311" s="138"/>
      <c r="UGL311" s="138"/>
      <c r="UGM311" s="138"/>
      <c r="UGN311" s="138"/>
      <c r="UGO311" s="138"/>
      <c r="UGP311" s="138"/>
      <c r="UGQ311" s="138"/>
      <c r="UGR311" s="138"/>
      <c r="UGS311" s="138"/>
      <c r="UGT311" s="138"/>
      <c r="UGU311" s="138"/>
      <c r="UGV311" s="138"/>
      <c r="UGW311" s="138"/>
      <c r="UGX311" s="138"/>
      <c r="UGY311" s="138"/>
      <c r="UGZ311" s="138"/>
      <c r="UHA311" s="138"/>
      <c r="UHB311" s="138"/>
      <c r="UHC311" s="138"/>
      <c r="UHD311" s="138"/>
      <c r="UHE311" s="138"/>
      <c r="UHF311" s="138"/>
      <c r="UHG311" s="138"/>
      <c r="UHH311" s="138"/>
      <c r="UHI311" s="138"/>
      <c r="UHJ311" s="138"/>
      <c r="UHK311" s="138"/>
      <c r="UHL311" s="138"/>
      <c r="UHM311" s="138"/>
      <c r="UHN311" s="138"/>
      <c r="UHO311" s="138"/>
      <c r="UHP311" s="138"/>
      <c r="UHQ311" s="138"/>
      <c r="UHR311" s="138"/>
      <c r="UHS311" s="138"/>
      <c r="UHT311" s="138"/>
      <c r="UHU311" s="138"/>
      <c r="UHV311" s="138"/>
      <c r="UHW311" s="138"/>
      <c r="UHX311" s="138"/>
      <c r="UHY311" s="138"/>
      <c r="UHZ311" s="138"/>
      <c r="UIA311" s="138"/>
      <c r="UIB311" s="138"/>
      <c r="UIC311" s="138"/>
      <c r="UID311" s="138"/>
      <c r="UIE311" s="138"/>
      <c r="UIF311" s="138"/>
      <c r="UIG311" s="138"/>
      <c r="UIH311" s="138"/>
      <c r="UII311" s="138"/>
      <c r="UIJ311" s="138"/>
      <c r="UIK311" s="138"/>
      <c r="UIL311" s="138"/>
      <c r="UIM311" s="138"/>
      <c r="UIN311" s="138"/>
      <c r="UIO311" s="138"/>
      <c r="UIP311" s="138"/>
      <c r="UIQ311" s="138"/>
      <c r="UIR311" s="138"/>
      <c r="UIS311" s="138"/>
      <c r="UIT311" s="138"/>
      <c r="UIU311" s="138"/>
      <c r="UIV311" s="138"/>
      <c r="UIW311" s="138"/>
      <c r="UIX311" s="138"/>
      <c r="UIY311" s="138"/>
      <c r="UIZ311" s="138"/>
      <c r="UJA311" s="138"/>
      <c r="UJB311" s="138"/>
      <c r="UJC311" s="138"/>
      <c r="UJD311" s="138"/>
      <c r="UJE311" s="138"/>
      <c r="UJF311" s="138"/>
      <c r="UJG311" s="138"/>
      <c r="UJH311" s="138"/>
      <c r="UJI311" s="138"/>
      <c r="UJJ311" s="138"/>
      <c r="UJK311" s="138"/>
      <c r="UJL311" s="138"/>
      <c r="UJM311" s="138"/>
      <c r="UJN311" s="138"/>
      <c r="UJO311" s="138"/>
      <c r="UJP311" s="138"/>
      <c r="UJQ311" s="138"/>
      <c r="UJR311" s="138"/>
      <c r="UJS311" s="138"/>
      <c r="UJT311" s="138"/>
      <c r="UJU311" s="138"/>
      <c r="UJV311" s="138"/>
      <c r="UJW311" s="138"/>
      <c r="UJX311" s="138"/>
      <c r="UJY311" s="138"/>
      <c r="UJZ311" s="138"/>
      <c r="UKA311" s="138"/>
      <c r="UKB311" s="138"/>
      <c r="UKC311" s="138"/>
      <c r="UKD311" s="138"/>
      <c r="UKE311" s="138"/>
      <c r="UKF311" s="138"/>
      <c r="UKG311" s="138"/>
      <c r="UKH311" s="138"/>
      <c r="UKI311" s="138"/>
      <c r="UKJ311" s="138"/>
      <c r="UKK311" s="138"/>
      <c r="UKL311" s="138"/>
      <c r="UKM311" s="138"/>
      <c r="UKN311" s="138"/>
      <c r="UKO311" s="138"/>
      <c r="UKP311" s="138"/>
      <c r="UKQ311" s="138"/>
      <c r="UKR311" s="138"/>
      <c r="UKS311" s="138"/>
      <c r="UKT311" s="138"/>
      <c r="UKU311" s="138"/>
      <c r="UKV311" s="138"/>
      <c r="UKW311" s="138"/>
      <c r="UKX311" s="138"/>
      <c r="UKY311" s="138"/>
      <c r="UKZ311" s="138"/>
      <c r="ULA311" s="138"/>
      <c r="ULB311" s="138"/>
      <c r="ULC311" s="138"/>
      <c r="ULD311" s="138"/>
      <c r="ULE311" s="138"/>
      <c r="ULF311" s="138"/>
      <c r="ULG311" s="138"/>
      <c r="ULH311" s="138"/>
      <c r="ULI311" s="138"/>
      <c r="ULJ311" s="138"/>
      <c r="ULK311" s="138"/>
      <c r="ULL311" s="138"/>
      <c r="ULM311" s="138"/>
      <c r="ULN311" s="138"/>
      <c r="ULO311" s="138"/>
      <c r="ULP311" s="138"/>
      <c r="ULQ311" s="138"/>
      <c r="ULR311" s="138"/>
      <c r="ULS311" s="138"/>
      <c r="ULT311" s="138"/>
      <c r="ULU311" s="138"/>
      <c r="ULV311" s="138"/>
      <c r="ULW311" s="138"/>
      <c r="ULX311" s="138"/>
      <c r="ULY311" s="138"/>
      <c r="ULZ311" s="138"/>
      <c r="UMA311" s="138"/>
      <c r="UMB311" s="138"/>
      <c r="UMC311" s="138"/>
      <c r="UMD311" s="138"/>
      <c r="UME311" s="138"/>
      <c r="UMF311" s="138"/>
      <c r="UMG311" s="138"/>
      <c r="UMH311" s="138"/>
      <c r="UMI311" s="138"/>
      <c r="UMJ311" s="138"/>
      <c r="UMK311" s="138"/>
      <c r="UML311" s="138"/>
      <c r="UMM311" s="138"/>
      <c r="UMN311" s="138"/>
      <c r="UMO311" s="138"/>
      <c r="UMP311" s="138"/>
      <c r="UMQ311" s="138"/>
      <c r="UMR311" s="138"/>
      <c r="UMS311" s="138"/>
      <c r="UMT311" s="138"/>
      <c r="UMU311" s="138"/>
      <c r="UMV311" s="138"/>
      <c r="UMW311" s="138"/>
      <c r="UMX311" s="138"/>
      <c r="UMY311" s="138"/>
      <c r="UMZ311" s="138"/>
      <c r="UNA311" s="138"/>
      <c r="UNB311" s="138"/>
      <c r="UNC311" s="138"/>
      <c r="UND311" s="138"/>
      <c r="UNE311" s="138"/>
      <c r="UNF311" s="138"/>
      <c r="UNG311" s="138"/>
      <c r="UNH311" s="138"/>
      <c r="UNI311" s="138"/>
      <c r="UNJ311" s="138"/>
      <c r="UNK311" s="138"/>
      <c r="UNL311" s="138"/>
      <c r="UNM311" s="138"/>
      <c r="UNN311" s="138"/>
      <c r="UNO311" s="138"/>
      <c r="UNP311" s="138"/>
      <c r="UNQ311" s="138"/>
      <c r="UNR311" s="138"/>
      <c r="UNS311" s="138"/>
      <c r="UNT311" s="138"/>
      <c r="UNU311" s="138"/>
      <c r="UNV311" s="138"/>
      <c r="UNW311" s="138"/>
      <c r="UNX311" s="138"/>
      <c r="UNY311" s="138"/>
      <c r="UNZ311" s="138"/>
      <c r="UOA311" s="138"/>
      <c r="UOB311" s="138"/>
      <c r="UOC311" s="138"/>
      <c r="UOD311" s="138"/>
      <c r="UOE311" s="138"/>
      <c r="UOF311" s="138"/>
      <c r="UOG311" s="138"/>
      <c r="UOH311" s="138"/>
      <c r="UOI311" s="138"/>
      <c r="UOJ311" s="138"/>
      <c r="UOK311" s="138"/>
      <c r="UOL311" s="138"/>
      <c r="UOM311" s="138"/>
      <c r="UON311" s="138"/>
      <c r="UOO311" s="138"/>
      <c r="UOP311" s="138"/>
      <c r="UOQ311" s="138"/>
      <c r="UOR311" s="138"/>
      <c r="UOS311" s="138"/>
      <c r="UOT311" s="138"/>
      <c r="UOU311" s="138"/>
      <c r="UOV311" s="138"/>
      <c r="UOW311" s="138"/>
      <c r="UOX311" s="138"/>
      <c r="UOY311" s="138"/>
      <c r="UOZ311" s="138"/>
      <c r="UPA311" s="138"/>
      <c r="UPB311" s="138"/>
      <c r="UPC311" s="138"/>
      <c r="UPD311" s="138"/>
      <c r="UPE311" s="138"/>
      <c r="UPF311" s="138"/>
      <c r="UPG311" s="138"/>
      <c r="UPH311" s="138"/>
      <c r="UPI311" s="138"/>
      <c r="UPJ311" s="138"/>
      <c r="UPK311" s="138"/>
      <c r="UPL311" s="138"/>
      <c r="UPM311" s="138"/>
      <c r="UPN311" s="138"/>
      <c r="UPO311" s="138"/>
      <c r="UPP311" s="138"/>
      <c r="UPQ311" s="138"/>
      <c r="UPR311" s="138"/>
      <c r="UPS311" s="138"/>
      <c r="UPT311" s="138"/>
      <c r="UPU311" s="138"/>
      <c r="UPV311" s="138"/>
      <c r="UPW311" s="138"/>
      <c r="UPX311" s="138"/>
      <c r="UPY311" s="138"/>
      <c r="UPZ311" s="138"/>
      <c r="UQA311" s="138"/>
      <c r="UQB311" s="138"/>
      <c r="UQC311" s="138"/>
      <c r="UQD311" s="138"/>
      <c r="UQE311" s="138"/>
      <c r="UQF311" s="138"/>
      <c r="UQG311" s="138"/>
      <c r="UQH311" s="138"/>
      <c r="UQI311" s="138"/>
      <c r="UQJ311" s="138"/>
      <c r="UQK311" s="138"/>
      <c r="UQL311" s="138"/>
      <c r="UQM311" s="138"/>
      <c r="UQN311" s="138"/>
      <c r="UQO311" s="138"/>
      <c r="UQP311" s="138"/>
      <c r="UQQ311" s="138"/>
      <c r="UQR311" s="138"/>
      <c r="UQS311" s="138"/>
      <c r="UQT311" s="138"/>
      <c r="UQU311" s="138"/>
      <c r="UQV311" s="138"/>
      <c r="UQW311" s="138"/>
      <c r="UQX311" s="138"/>
      <c r="UQY311" s="138"/>
      <c r="UQZ311" s="138"/>
      <c r="URA311" s="138"/>
      <c r="URB311" s="138"/>
      <c r="URC311" s="138"/>
      <c r="URD311" s="138"/>
      <c r="URE311" s="138"/>
      <c r="URF311" s="138"/>
      <c r="URG311" s="138"/>
      <c r="URH311" s="138"/>
      <c r="URI311" s="138"/>
      <c r="URJ311" s="138"/>
      <c r="URK311" s="138"/>
      <c r="URL311" s="138"/>
      <c r="URM311" s="138"/>
      <c r="URN311" s="138"/>
      <c r="URO311" s="138"/>
      <c r="URP311" s="138"/>
      <c r="URQ311" s="138"/>
      <c r="URR311" s="138"/>
      <c r="URS311" s="138"/>
      <c r="URT311" s="138"/>
      <c r="URU311" s="138"/>
      <c r="URV311" s="138"/>
      <c r="URW311" s="138"/>
      <c r="URX311" s="138"/>
      <c r="URY311" s="138"/>
      <c r="URZ311" s="138"/>
      <c r="USA311" s="138"/>
      <c r="USB311" s="138"/>
      <c r="USC311" s="138"/>
      <c r="USD311" s="138"/>
      <c r="USE311" s="138"/>
      <c r="USF311" s="138"/>
      <c r="USG311" s="138"/>
      <c r="USH311" s="138"/>
      <c r="USI311" s="138"/>
      <c r="USJ311" s="138"/>
      <c r="USK311" s="138"/>
      <c r="USL311" s="138"/>
      <c r="USM311" s="138"/>
      <c r="USN311" s="138"/>
      <c r="USO311" s="138"/>
      <c r="USP311" s="138"/>
      <c r="USQ311" s="138"/>
      <c r="USR311" s="138"/>
      <c r="USS311" s="138"/>
      <c r="UST311" s="138"/>
      <c r="USU311" s="138"/>
      <c r="USV311" s="138"/>
      <c r="USW311" s="138"/>
      <c r="USX311" s="138"/>
      <c r="USY311" s="138"/>
      <c r="USZ311" s="138"/>
      <c r="UTA311" s="138"/>
      <c r="UTB311" s="138"/>
      <c r="UTC311" s="138"/>
      <c r="UTD311" s="138"/>
      <c r="UTE311" s="138"/>
      <c r="UTF311" s="138"/>
      <c r="UTG311" s="138"/>
      <c r="UTH311" s="138"/>
      <c r="UTI311" s="138"/>
      <c r="UTJ311" s="138"/>
      <c r="UTK311" s="138"/>
      <c r="UTL311" s="138"/>
      <c r="UTM311" s="138"/>
      <c r="UTN311" s="138"/>
      <c r="UTO311" s="138"/>
      <c r="UTP311" s="138"/>
      <c r="UTQ311" s="138"/>
      <c r="UTR311" s="138"/>
      <c r="UTS311" s="138"/>
      <c r="UTT311" s="138"/>
      <c r="UTU311" s="138"/>
      <c r="UTV311" s="138"/>
      <c r="UTW311" s="138"/>
      <c r="UTX311" s="138"/>
      <c r="UTY311" s="138"/>
      <c r="UTZ311" s="138"/>
      <c r="UUA311" s="138"/>
      <c r="UUB311" s="138"/>
      <c r="UUC311" s="138"/>
      <c r="UUD311" s="138"/>
      <c r="UUE311" s="138"/>
      <c r="UUF311" s="138"/>
      <c r="UUG311" s="138"/>
      <c r="UUH311" s="138"/>
      <c r="UUI311" s="138"/>
      <c r="UUJ311" s="138"/>
      <c r="UUK311" s="138"/>
      <c r="UUL311" s="138"/>
      <c r="UUM311" s="138"/>
      <c r="UUN311" s="138"/>
      <c r="UUO311" s="138"/>
      <c r="UUP311" s="138"/>
      <c r="UUQ311" s="138"/>
      <c r="UUR311" s="138"/>
      <c r="UUS311" s="138"/>
      <c r="UUT311" s="138"/>
      <c r="UUU311" s="138"/>
      <c r="UUV311" s="138"/>
      <c r="UUW311" s="138"/>
      <c r="UUX311" s="138"/>
      <c r="UUY311" s="138"/>
      <c r="UUZ311" s="138"/>
      <c r="UVA311" s="138"/>
      <c r="UVB311" s="138"/>
      <c r="UVC311" s="138"/>
      <c r="UVD311" s="138"/>
      <c r="UVE311" s="138"/>
      <c r="UVF311" s="138"/>
      <c r="UVG311" s="138"/>
      <c r="UVH311" s="138"/>
      <c r="UVI311" s="138"/>
      <c r="UVJ311" s="138"/>
      <c r="UVK311" s="138"/>
      <c r="UVL311" s="138"/>
      <c r="UVM311" s="138"/>
      <c r="UVN311" s="138"/>
      <c r="UVO311" s="138"/>
      <c r="UVP311" s="138"/>
      <c r="UVQ311" s="138"/>
      <c r="UVR311" s="138"/>
      <c r="UVS311" s="138"/>
      <c r="UVT311" s="138"/>
      <c r="UVU311" s="138"/>
      <c r="UVV311" s="138"/>
      <c r="UVW311" s="138"/>
      <c r="UVX311" s="138"/>
      <c r="UVY311" s="138"/>
      <c r="UVZ311" s="138"/>
      <c r="UWA311" s="138"/>
      <c r="UWB311" s="138"/>
      <c r="UWC311" s="138"/>
      <c r="UWD311" s="138"/>
      <c r="UWE311" s="138"/>
      <c r="UWF311" s="138"/>
      <c r="UWG311" s="138"/>
      <c r="UWH311" s="138"/>
      <c r="UWI311" s="138"/>
      <c r="UWJ311" s="138"/>
      <c r="UWK311" s="138"/>
      <c r="UWL311" s="138"/>
      <c r="UWM311" s="138"/>
      <c r="UWN311" s="138"/>
      <c r="UWO311" s="138"/>
      <c r="UWP311" s="138"/>
      <c r="UWQ311" s="138"/>
      <c r="UWR311" s="138"/>
      <c r="UWS311" s="138"/>
      <c r="UWT311" s="138"/>
      <c r="UWU311" s="138"/>
      <c r="UWV311" s="138"/>
      <c r="UWW311" s="138"/>
      <c r="UWX311" s="138"/>
      <c r="UWY311" s="138"/>
      <c r="UWZ311" s="138"/>
      <c r="UXA311" s="138"/>
      <c r="UXB311" s="138"/>
      <c r="UXC311" s="138"/>
      <c r="UXD311" s="138"/>
      <c r="UXE311" s="138"/>
      <c r="UXF311" s="138"/>
      <c r="UXG311" s="138"/>
      <c r="UXH311" s="138"/>
      <c r="UXI311" s="138"/>
      <c r="UXJ311" s="138"/>
      <c r="UXK311" s="138"/>
      <c r="UXL311" s="138"/>
      <c r="UXM311" s="138"/>
      <c r="UXN311" s="138"/>
      <c r="UXO311" s="138"/>
      <c r="UXP311" s="138"/>
      <c r="UXQ311" s="138"/>
      <c r="UXR311" s="138"/>
      <c r="UXS311" s="138"/>
      <c r="UXT311" s="138"/>
      <c r="UXU311" s="138"/>
      <c r="UXV311" s="138"/>
      <c r="UXW311" s="138"/>
      <c r="UXX311" s="138"/>
      <c r="UXY311" s="138"/>
      <c r="UXZ311" s="138"/>
      <c r="UYA311" s="138"/>
      <c r="UYB311" s="138"/>
      <c r="UYC311" s="138"/>
      <c r="UYD311" s="138"/>
      <c r="UYE311" s="138"/>
      <c r="UYF311" s="138"/>
      <c r="UYG311" s="138"/>
      <c r="UYH311" s="138"/>
      <c r="UYI311" s="138"/>
      <c r="UYJ311" s="138"/>
      <c r="UYK311" s="138"/>
      <c r="UYL311" s="138"/>
      <c r="UYM311" s="138"/>
      <c r="UYN311" s="138"/>
      <c r="UYO311" s="138"/>
      <c r="UYP311" s="138"/>
      <c r="UYQ311" s="138"/>
      <c r="UYR311" s="138"/>
      <c r="UYS311" s="138"/>
      <c r="UYT311" s="138"/>
      <c r="UYU311" s="138"/>
      <c r="UYV311" s="138"/>
      <c r="UYW311" s="138"/>
      <c r="UYX311" s="138"/>
      <c r="UYY311" s="138"/>
      <c r="UYZ311" s="138"/>
      <c r="UZA311" s="138"/>
      <c r="UZB311" s="138"/>
      <c r="UZC311" s="138"/>
      <c r="UZD311" s="138"/>
      <c r="UZE311" s="138"/>
      <c r="UZF311" s="138"/>
      <c r="UZG311" s="138"/>
      <c r="UZH311" s="138"/>
      <c r="UZI311" s="138"/>
      <c r="UZJ311" s="138"/>
      <c r="UZK311" s="138"/>
      <c r="UZL311" s="138"/>
      <c r="UZM311" s="138"/>
      <c r="UZN311" s="138"/>
      <c r="UZO311" s="138"/>
      <c r="UZP311" s="138"/>
      <c r="UZQ311" s="138"/>
      <c r="UZR311" s="138"/>
      <c r="UZS311" s="138"/>
      <c r="UZT311" s="138"/>
      <c r="UZU311" s="138"/>
      <c r="UZV311" s="138"/>
      <c r="UZW311" s="138"/>
      <c r="UZX311" s="138"/>
      <c r="UZY311" s="138"/>
      <c r="UZZ311" s="138"/>
      <c r="VAA311" s="138"/>
      <c r="VAB311" s="138"/>
      <c r="VAC311" s="138"/>
      <c r="VAD311" s="138"/>
      <c r="VAE311" s="138"/>
      <c r="VAF311" s="138"/>
      <c r="VAG311" s="138"/>
      <c r="VAH311" s="138"/>
      <c r="VAI311" s="138"/>
      <c r="VAJ311" s="138"/>
      <c r="VAK311" s="138"/>
      <c r="VAL311" s="138"/>
      <c r="VAM311" s="138"/>
      <c r="VAN311" s="138"/>
      <c r="VAO311" s="138"/>
      <c r="VAP311" s="138"/>
      <c r="VAQ311" s="138"/>
      <c r="VAR311" s="138"/>
      <c r="VAS311" s="138"/>
      <c r="VAT311" s="138"/>
      <c r="VAU311" s="138"/>
      <c r="VAV311" s="138"/>
      <c r="VAW311" s="138"/>
      <c r="VAX311" s="138"/>
      <c r="VAY311" s="138"/>
      <c r="VAZ311" s="138"/>
      <c r="VBA311" s="138"/>
      <c r="VBB311" s="138"/>
      <c r="VBC311" s="138"/>
      <c r="VBD311" s="138"/>
      <c r="VBE311" s="138"/>
      <c r="VBF311" s="138"/>
      <c r="VBG311" s="138"/>
      <c r="VBH311" s="138"/>
      <c r="VBI311" s="138"/>
      <c r="VBJ311" s="138"/>
      <c r="VBK311" s="138"/>
      <c r="VBL311" s="138"/>
      <c r="VBM311" s="138"/>
      <c r="VBN311" s="138"/>
      <c r="VBO311" s="138"/>
      <c r="VBP311" s="138"/>
      <c r="VBQ311" s="138"/>
      <c r="VBR311" s="138"/>
      <c r="VBS311" s="138"/>
      <c r="VBT311" s="138"/>
      <c r="VBU311" s="138"/>
      <c r="VBV311" s="138"/>
      <c r="VBW311" s="138"/>
      <c r="VBX311" s="138"/>
      <c r="VBY311" s="138"/>
      <c r="VBZ311" s="138"/>
      <c r="VCA311" s="138"/>
      <c r="VCB311" s="138"/>
      <c r="VCC311" s="138"/>
      <c r="VCD311" s="138"/>
      <c r="VCE311" s="138"/>
      <c r="VCF311" s="138"/>
      <c r="VCG311" s="138"/>
      <c r="VCH311" s="138"/>
      <c r="VCI311" s="138"/>
      <c r="VCJ311" s="138"/>
      <c r="VCK311" s="138"/>
      <c r="VCL311" s="138"/>
      <c r="VCM311" s="138"/>
      <c r="VCN311" s="138"/>
      <c r="VCO311" s="138"/>
      <c r="VCP311" s="138"/>
      <c r="VCQ311" s="138"/>
      <c r="VCR311" s="138"/>
      <c r="VCS311" s="138"/>
      <c r="VCT311" s="138"/>
      <c r="VCU311" s="138"/>
      <c r="VCV311" s="138"/>
      <c r="VCW311" s="138"/>
      <c r="VCX311" s="138"/>
      <c r="VCY311" s="138"/>
      <c r="VCZ311" s="138"/>
      <c r="VDA311" s="138"/>
      <c r="VDB311" s="138"/>
      <c r="VDC311" s="138"/>
      <c r="VDD311" s="138"/>
      <c r="VDE311" s="138"/>
      <c r="VDF311" s="138"/>
      <c r="VDG311" s="138"/>
      <c r="VDH311" s="138"/>
      <c r="VDI311" s="138"/>
      <c r="VDJ311" s="138"/>
      <c r="VDK311" s="138"/>
      <c r="VDL311" s="138"/>
      <c r="VDM311" s="138"/>
      <c r="VDN311" s="138"/>
      <c r="VDO311" s="138"/>
      <c r="VDP311" s="138"/>
      <c r="VDQ311" s="138"/>
      <c r="VDR311" s="138"/>
      <c r="VDS311" s="138"/>
      <c r="VDT311" s="138"/>
      <c r="VDU311" s="138"/>
      <c r="VDV311" s="138"/>
      <c r="VDW311" s="138"/>
      <c r="VDX311" s="138"/>
      <c r="VDY311" s="138"/>
      <c r="VDZ311" s="138"/>
      <c r="VEA311" s="138"/>
      <c r="VEB311" s="138"/>
      <c r="VEC311" s="138"/>
      <c r="VED311" s="138"/>
      <c r="VEE311" s="138"/>
      <c r="VEF311" s="138"/>
      <c r="VEG311" s="138"/>
      <c r="VEH311" s="138"/>
      <c r="VEI311" s="138"/>
      <c r="VEJ311" s="138"/>
      <c r="VEK311" s="138"/>
      <c r="VEL311" s="138"/>
      <c r="VEM311" s="138"/>
      <c r="VEN311" s="138"/>
      <c r="VEO311" s="138"/>
      <c r="VEP311" s="138"/>
      <c r="VEQ311" s="138"/>
      <c r="VER311" s="138"/>
      <c r="VES311" s="138"/>
      <c r="VET311" s="138"/>
      <c r="VEU311" s="138"/>
      <c r="VEV311" s="138"/>
      <c r="VEW311" s="138"/>
      <c r="VEX311" s="138"/>
      <c r="VEY311" s="138"/>
      <c r="VEZ311" s="138"/>
      <c r="VFA311" s="138"/>
      <c r="VFB311" s="138"/>
      <c r="VFC311" s="138"/>
      <c r="VFD311" s="138"/>
      <c r="VFE311" s="138"/>
      <c r="VFF311" s="138"/>
      <c r="VFG311" s="138"/>
      <c r="VFH311" s="138"/>
      <c r="VFI311" s="138"/>
      <c r="VFJ311" s="138"/>
      <c r="VFK311" s="138"/>
      <c r="VFL311" s="138"/>
      <c r="VFM311" s="138"/>
      <c r="VFN311" s="138"/>
      <c r="VFO311" s="138"/>
      <c r="VFP311" s="138"/>
      <c r="VFQ311" s="138"/>
      <c r="VFR311" s="138"/>
      <c r="VFS311" s="138"/>
      <c r="VFT311" s="138"/>
      <c r="VFU311" s="138"/>
      <c r="VFV311" s="138"/>
      <c r="VFW311" s="138"/>
      <c r="VFX311" s="138"/>
      <c r="VFY311" s="138"/>
      <c r="VFZ311" s="138"/>
      <c r="VGA311" s="138"/>
      <c r="VGB311" s="138"/>
      <c r="VGC311" s="138"/>
      <c r="VGD311" s="138"/>
      <c r="VGE311" s="138"/>
      <c r="VGF311" s="138"/>
      <c r="VGG311" s="138"/>
      <c r="VGH311" s="138"/>
      <c r="VGI311" s="138"/>
      <c r="VGJ311" s="138"/>
      <c r="VGK311" s="138"/>
      <c r="VGL311" s="138"/>
      <c r="VGM311" s="138"/>
      <c r="VGN311" s="138"/>
      <c r="VGO311" s="138"/>
      <c r="VGP311" s="138"/>
      <c r="VGQ311" s="138"/>
      <c r="VGR311" s="138"/>
      <c r="VGS311" s="138"/>
      <c r="VGT311" s="138"/>
      <c r="VGU311" s="138"/>
      <c r="VGV311" s="138"/>
      <c r="VGW311" s="138"/>
      <c r="VGX311" s="138"/>
      <c r="VGY311" s="138"/>
      <c r="VGZ311" s="138"/>
      <c r="VHA311" s="138"/>
      <c r="VHB311" s="138"/>
      <c r="VHC311" s="138"/>
      <c r="VHD311" s="138"/>
      <c r="VHE311" s="138"/>
      <c r="VHF311" s="138"/>
      <c r="VHG311" s="138"/>
      <c r="VHH311" s="138"/>
      <c r="VHI311" s="138"/>
      <c r="VHJ311" s="138"/>
      <c r="VHK311" s="138"/>
      <c r="VHL311" s="138"/>
      <c r="VHM311" s="138"/>
      <c r="VHN311" s="138"/>
      <c r="VHO311" s="138"/>
      <c r="VHP311" s="138"/>
      <c r="VHQ311" s="138"/>
      <c r="VHR311" s="138"/>
      <c r="VHS311" s="138"/>
      <c r="VHT311" s="138"/>
      <c r="VHU311" s="138"/>
      <c r="VHV311" s="138"/>
      <c r="VHW311" s="138"/>
      <c r="VHX311" s="138"/>
      <c r="VHY311" s="138"/>
      <c r="VHZ311" s="138"/>
      <c r="VIA311" s="138"/>
      <c r="VIB311" s="138"/>
      <c r="VIC311" s="138"/>
      <c r="VID311" s="138"/>
      <c r="VIE311" s="138"/>
      <c r="VIF311" s="138"/>
      <c r="VIG311" s="138"/>
      <c r="VIH311" s="138"/>
      <c r="VII311" s="138"/>
      <c r="VIJ311" s="138"/>
      <c r="VIK311" s="138"/>
      <c r="VIL311" s="138"/>
      <c r="VIM311" s="138"/>
      <c r="VIN311" s="138"/>
      <c r="VIO311" s="138"/>
      <c r="VIP311" s="138"/>
      <c r="VIQ311" s="138"/>
      <c r="VIR311" s="138"/>
      <c r="VIS311" s="138"/>
      <c r="VIT311" s="138"/>
      <c r="VIU311" s="138"/>
      <c r="VIV311" s="138"/>
      <c r="VIW311" s="138"/>
      <c r="VIX311" s="138"/>
      <c r="VIY311" s="138"/>
      <c r="VIZ311" s="138"/>
      <c r="VJA311" s="138"/>
      <c r="VJB311" s="138"/>
      <c r="VJC311" s="138"/>
      <c r="VJD311" s="138"/>
      <c r="VJE311" s="138"/>
      <c r="VJF311" s="138"/>
      <c r="VJG311" s="138"/>
      <c r="VJH311" s="138"/>
      <c r="VJI311" s="138"/>
      <c r="VJJ311" s="138"/>
      <c r="VJK311" s="138"/>
      <c r="VJL311" s="138"/>
      <c r="VJM311" s="138"/>
      <c r="VJN311" s="138"/>
      <c r="VJO311" s="138"/>
      <c r="VJP311" s="138"/>
      <c r="VJQ311" s="138"/>
      <c r="VJR311" s="138"/>
      <c r="VJS311" s="138"/>
      <c r="VJT311" s="138"/>
      <c r="VJU311" s="138"/>
      <c r="VJV311" s="138"/>
      <c r="VJW311" s="138"/>
      <c r="VJX311" s="138"/>
      <c r="VJY311" s="138"/>
      <c r="VJZ311" s="138"/>
      <c r="VKA311" s="138"/>
      <c r="VKB311" s="138"/>
      <c r="VKC311" s="138"/>
      <c r="VKD311" s="138"/>
      <c r="VKE311" s="138"/>
      <c r="VKF311" s="138"/>
      <c r="VKG311" s="138"/>
      <c r="VKH311" s="138"/>
      <c r="VKI311" s="138"/>
      <c r="VKJ311" s="138"/>
      <c r="VKK311" s="138"/>
      <c r="VKL311" s="138"/>
      <c r="VKM311" s="138"/>
      <c r="VKN311" s="138"/>
      <c r="VKO311" s="138"/>
      <c r="VKP311" s="138"/>
      <c r="VKQ311" s="138"/>
      <c r="VKR311" s="138"/>
      <c r="VKS311" s="138"/>
      <c r="VKT311" s="138"/>
      <c r="VKU311" s="138"/>
      <c r="VKV311" s="138"/>
      <c r="VKW311" s="138"/>
      <c r="VKX311" s="138"/>
      <c r="VKY311" s="138"/>
      <c r="VKZ311" s="138"/>
      <c r="VLA311" s="138"/>
      <c r="VLB311" s="138"/>
      <c r="VLC311" s="138"/>
      <c r="VLD311" s="138"/>
      <c r="VLE311" s="138"/>
      <c r="VLF311" s="138"/>
      <c r="VLG311" s="138"/>
      <c r="VLH311" s="138"/>
      <c r="VLI311" s="138"/>
      <c r="VLJ311" s="138"/>
      <c r="VLK311" s="138"/>
      <c r="VLL311" s="138"/>
      <c r="VLM311" s="138"/>
      <c r="VLN311" s="138"/>
      <c r="VLO311" s="138"/>
      <c r="VLP311" s="138"/>
      <c r="VLQ311" s="138"/>
      <c r="VLR311" s="138"/>
      <c r="VLS311" s="138"/>
      <c r="VLT311" s="138"/>
      <c r="VLU311" s="138"/>
      <c r="VLV311" s="138"/>
      <c r="VLW311" s="138"/>
      <c r="VLX311" s="138"/>
      <c r="VLY311" s="138"/>
      <c r="VLZ311" s="138"/>
      <c r="VMA311" s="138"/>
      <c r="VMB311" s="138"/>
      <c r="VMC311" s="138"/>
      <c r="VMD311" s="138"/>
      <c r="VME311" s="138"/>
      <c r="VMF311" s="138"/>
      <c r="VMG311" s="138"/>
      <c r="VMH311" s="138"/>
      <c r="VMI311" s="138"/>
      <c r="VMJ311" s="138"/>
      <c r="VMK311" s="138"/>
      <c r="VML311" s="138"/>
      <c r="VMM311" s="138"/>
      <c r="VMN311" s="138"/>
      <c r="VMO311" s="138"/>
      <c r="VMP311" s="138"/>
      <c r="VMQ311" s="138"/>
      <c r="VMR311" s="138"/>
      <c r="VMS311" s="138"/>
      <c r="VMT311" s="138"/>
      <c r="VMU311" s="138"/>
      <c r="VMV311" s="138"/>
      <c r="VMW311" s="138"/>
      <c r="VMX311" s="138"/>
      <c r="VMY311" s="138"/>
      <c r="VMZ311" s="138"/>
      <c r="VNA311" s="138"/>
      <c r="VNB311" s="138"/>
      <c r="VNC311" s="138"/>
      <c r="VND311" s="138"/>
      <c r="VNE311" s="138"/>
      <c r="VNF311" s="138"/>
      <c r="VNG311" s="138"/>
      <c r="VNH311" s="138"/>
      <c r="VNI311" s="138"/>
      <c r="VNJ311" s="138"/>
      <c r="VNK311" s="138"/>
      <c r="VNL311" s="138"/>
      <c r="VNM311" s="138"/>
      <c r="VNN311" s="138"/>
      <c r="VNO311" s="138"/>
      <c r="VNP311" s="138"/>
      <c r="VNQ311" s="138"/>
      <c r="VNR311" s="138"/>
      <c r="VNS311" s="138"/>
      <c r="VNT311" s="138"/>
      <c r="VNU311" s="138"/>
      <c r="VNV311" s="138"/>
      <c r="VNW311" s="138"/>
      <c r="VNX311" s="138"/>
      <c r="VNY311" s="138"/>
      <c r="VNZ311" s="138"/>
      <c r="VOA311" s="138"/>
      <c r="VOB311" s="138"/>
      <c r="VOC311" s="138"/>
      <c r="VOD311" s="138"/>
      <c r="VOE311" s="138"/>
      <c r="VOF311" s="138"/>
      <c r="VOG311" s="138"/>
      <c r="VOH311" s="138"/>
      <c r="VOI311" s="138"/>
      <c r="VOJ311" s="138"/>
      <c r="VOK311" s="138"/>
      <c r="VOL311" s="138"/>
      <c r="VOM311" s="138"/>
      <c r="VON311" s="138"/>
      <c r="VOO311" s="138"/>
      <c r="VOP311" s="138"/>
      <c r="VOQ311" s="138"/>
      <c r="VOR311" s="138"/>
      <c r="VOS311" s="138"/>
      <c r="VOT311" s="138"/>
      <c r="VOU311" s="138"/>
      <c r="VOV311" s="138"/>
      <c r="VOW311" s="138"/>
      <c r="VOX311" s="138"/>
      <c r="VOY311" s="138"/>
      <c r="VOZ311" s="138"/>
      <c r="VPA311" s="138"/>
      <c r="VPB311" s="138"/>
      <c r="VPC311" s="138"/>
      <c r="VPD311" s="138"/>
      <c r="VPE311" s="138"/>
      <c r="VPF311" s="138"/>
      <c r="VPG311" s="138"/>
      <c r="VPH311" s="138"/>
      <c r="VPI311" s="138"/>
      <c r="VPJ311" s="138"/>
      <c r="VPK311" s="138"/>
      <c r="VPL311" s="138"/>
      <c r="VPM311" s="138"/>
      <c r="VPN311" s="138"/>
      <c r="VPO311" s="138"/>
      <c r="VPP311" s="138"/>
      <c r="VPQ311" s="138"/>
      <c r="VPR311" s="138"/>
      <c r="VPS311" s="138"/>
      <c r="VPT311" s="138"/>
      <c r="VPU311" s="138"/>
      <c r="VPV311" s="138"/>
      <c r="VPW311" s="138"/>
      <c r="VPX311" s="138"/>
      <c r="VPY311" s="138"/>
      <c r="VPZ311" s="138"/>
      <c r="VQA311" s="138"/>
      <c r="VQB311" s="138"/>
      <c r="VQC311" s="138"/>
      <c r="VQD311" s="138"/>
      <c r="VQE311" s="138"/>
      <c r="VQF311" s="138"/>
      <c r="VQG311" s="138"/>
      <c r="VQH311" s="138"/>
      <c r="VQI311" s="138"/>
      <c r="VQJ311" s="138"/>
      <c r="VQK311" s="138"/>
      <c r="VQL311" s="138"/>
      <c r="VQM311" s="138"/>
      <c r="VQN311" s="138"/>
      <c r="VQO311" s="138"/>
      <c r="VQP311" s="138"/>
      <c r="VQQ311" s="138"/>
      <c r="VQR311" s="138"/>
      <c r="VQS311" s="138"/>
      <c r="VQT311" s="138"/>
      <c r="VQU311" s="138"/>
      <c r="VQV311" s="138"/>
      <c r="VQW311" s="138"/>
      <c r="VQX311" s="138"/>
      <c r="VQY311" s="138"/>
      <c r="VQZ311" s="138"/>
      <c r="VRA311" s="138"/>
      <c r="VRB311" s="138"/>
      <c r="VRC311" s="138"/>
      <c r="VRD311" s="138"/>
      <c r="VRE311" s="138"/>
      <c r="VRF311" s="138"/>
      <c r="VRG311" s="138"/>
      <c r="VRH311" s="138"/>
      <c r="VRI311" s="138"/>
      <c r="VRJ311" s="138"/>
      <c r="VRK311" s="138"/>
      <c r="VRL311" s="138"/>
      <c r="VRM311" s="138"/>
      <c r="VRN311" s="138"/>
      <c r="VRO311" s="138"/>
      <c r="VRP311" s="138"/>
      <c r="VRQ311" s="138"/>
      <c r="VRR311" s="138"/>
      <c r="VRS311" s="138"/>
      <c r="VRT311" s="138"/>
      <c r="VRU311" s="138"/>
      <c r="VRV311" s="138"/>
      <c r="VRW311" s="138"/>
      <c r="VRX311" s="138"/>
      <c r="VRY311" s="138"/>
      <c r="VRZ311" s="138"/>
      <c r="VSA311" s="138"/>
      <c r="VSB311" s="138"/>
      <c r="VSC311" s="138"/>
      <c r="VSD311" s="138"/>
      <c r="VSE311" s="138"/>
      <c r="VSF311" s="138"/>
      <c r="VSG311" s="138"/>
      <c r="VSH311" s="138"/>
      <c r="VSI311" s="138"/>
      <c r="VSJ311" s="138"/>
      <c r="VSK311" s="138"/>
      <c r="VSL311" s="138"/>
      <c r="VSM311" s="138"/>
      <c r="VSN311" s="138"/>
      <c r="VSO311" s="138"/>
      <c r="VSP311" s="138"/>
      <c r="VSQ311" s="138"/>
      <c r="VSR311" s="138"/>
      <c r="VSS311" s="138"/>
      <c r="VST311" s="138"/>
      <c r="VSU311" s="138"/>
      <c r="VSV311" s="138"/>
      <c r="VSW311" s="138"/>
      <c r="VSX311" s="138"/>
      <c r="VSY311" s="138"/>
      <c r="VSZ311" s="138"/>
      <c r="VTA311" s="138"/>
      <c r="VTB311" s="138"/>
      <c r="VTC311" s="138"/>
      <c r="VTD311" s="138"/>
      <c r="VTE311" s="138"/>
      <c r="VTF311" s="138"/>
      <c r="VTG311" s="138"/>
      <c r="VTH311" s="138"/>
      <c r="VTI311" s="138"/>
      <c r="VTJ311" s="138"/>
      <c r="VTK311" s="138"/>
      <c r="VTL311" s="138"/>
      <c r="VTM311" s="138"/>
      <c r="VTN311" s="138"/>
      <c r="VTO311" s="138"/>
      <c r="VTP311" s="138"/>
      <c r="VTQ311" s="138"/>
      <c r="VTR311" s="138"/>
      <c r="VTS311" s="138"/>
      <c r="VTT311" s="138"/>
      <c r="VTU311" s="138"/>
      <c r="VTV311" s="138"/>
      <c r="VTW311" s="138"/>
      <c r="VTX311" s="138"/>
      <c r="VTY311" s="138"/>
      <c r="VTZ311" s="138"/>
      <c r="VUA311" s="138"/>
      <c r="VUB311" s="138"/>
      <c r="VUC311" s="138"/>
      <c r="VUD311" s="138"/>
      <c r="VUE311" s="138"/>
      <c r="VUF311" s="138"/>
      <c r="VUG311" s="138"/>
      <c r="VUH311" s="138"/>
      <c r="VUI311" s="138"/>
      <c r="VUJ311" s="138"/>
      <c r="VUK311" s="138"/>
      <c r="VUL311" s="138"/>
      <c r="VUM311" s="138"/>
      <c r="VUN311" s="138"/>
      <c r="VUO311" s="138"/>
      <c r="VUP311" s="138"/>
      <c r="VUQ311" s="138"/>
      <c r="VUR311" s="138"/>
      <c r="VUS311" s="138"/>
      <c r="VUT311" s="138"/>
      <c r="VUU311" s="138"/>
      <c r="VUV311" s="138"/>
      <c r="VUW311" s="138"/>
      <c r="VUX311" s="138"/>
      <c r="VUY311" s="138"/>
      <c r="VUZ311" s="138"/>
      <c r="VVA311" s="138"/>
      <c r="VVB311" s="138"/>
      <c r="VVC311" s="138"/>
      <c r="VVD311" s="138"/>
      <c r="VVE311" s="138"/>
      <c r="VVF311" s="138"/>
      <c r="VVG311" s="138"/>
      <c r="VVH311" s="138"/>
      <c r="VVI311" s="138"/>
      <c r="VVJ311" s="138"/>
      <c r="VVK311" s="138"/>
      <c r="VVL311" s="138"/>
      <c r="VVM311" s="138"/>
      <c r="VVN311" s="138"/>
      <c r="VVO311" s="138"/>
      <c r="VVP311" s="138"/>
      <c r="VVQ311" s="138"/>
      <c r="VVR311" s="138"/>
      <c r="VVS311" s="138"/>
      <c r="VVT311" s="138"/>
      <c r="VVU311" s="138"/>
      <c r="VVV311" s="138"/>
      <c r="VVW311" s="138"/>
      <c r="VVX311" s="138"/>
      <c r="VVY311" s="138"/>
      <c r="VVZ311" s="138"/>
      <c r="VWA311" s="138"/>
      <c r="VWB311" s="138"/>
      <c r="VWC311" s="138"/>
      <c r="VWD311" s="138"/>
      <c r="VWE311" s="138"/>
      <c r="VWF311" s="138"/>
      <c r="VWG311" s="138"/>
      <c r="VWH311" s="138"/>
      <c r="VWI311" s="138"/>
      <c r="VWJ311" s="138"/>
      <c r="VWK311" s="138"/>
      <c r="VWL311" s="138"/>
      <c r="VWM311" s="138"/>
      <c r="VWN311" s="138"/>
      <c r="VWO311" s="138"/>
      <c r="VWP311" s="138"/>
      <c r="VWQ311" s="138"/>
      <c r="VWR311" s="138"/>
      <c r="VWS311" s="138"/>
      <c r="VWT311" s="138"/>
      <c r="VWU311" s="138"/>
      <c r="VWV311" s="138"/>
      <c r="VWW311" s="138"/>
      <c r="VWX311" s="138"/>
      <c r="VWY311" s="138"/>
      <c r="VWZ311" s="138"/>
      <c r="VXA311" s="138"/>
      <c r="VXB311" s="138"/>
      <c r="VXC311" s="138"/>
      <c r="VXD311" s="138"/>
      <c r="VXE311" s="138"/>
      <c r="VXF311" s="138"/>
      <c r="VXG311" s="138"/>
      <c r="VXH311" s="138"/>
      <c r="VXI311" s="138"/>
      <c r="VXJ311" s="138"/>
      <c r="VXK311" s="138"/>
      <c r="VXL311" s="138"/>
      <c r="VXM311" s="138"/>
      <c r="VXN311" s="138"/>
      <c r="VXO311" s="138"/>
      <c r="VXP311" s="138"/>
      <c r="VXQ311" s="138"/>
      <c r="VXR311" s="138"/>
      <c r="VXS311" s="138"/>
      <c r="VXT311" s="138"/>
      <c r="VXU311" s="138"/>
      <c r="VXV311" s="138"/>
      <c r="VXW311" s="138"/>
      <c r="VXX311" s="138"/>
      <c r="VXY311" s="138"/>
      <c r="VXZ311" s="138"/>
      <c r="VYA311" s="138"/>
      <c r="VYB311" s="138"/>
      <c r="VYC311" s="138"/>
      <c r="VYD311" s="138"/>
      <c r="VYE311" s="138"/>
      <c r="VYF311" s="138"/>
      <c r="VYG311" s="138"/>
      <c r="VYH311" s="138"/>
      <c r="VYI311" s="138"/>
      <c r="VYJ311" s="138"/>
      <c r="VYK311" s="138"/>
      <c r="VYL311" s="138"/>
      <c r="VYM311" s="138"/>
      <c r="VYN311" s="138"/>
      <c r="VYO311" s="138"/>
      <c r="VYP311" s="138"/>
      <c r="VYQ311" s="138"/>
      <c r="VYR311" s="138"/>
      <c r="VYS311" s="138"/>
      <c r="VYT311" s="138"/>
      <c r="VYU311" s="138"/>
      <c r="VYV311" s="138"/>
      <c r="VYW311" s="138"/>
      <c r="VYX311" s="138"/>
      <c r="VYY311" s="138"/>
      <c r="VYZ311" s="138"/>
      <c r="VZA311" s="138"/>
      <c r="VZB311" s="138"/>
      <c r="VZC311" s="138"/>
      <c r="VZD311" s="138"/>
      <c r="VZE311" s="138"/>
      <c r="VZF311" s="138"/>
      <c r="VZG311" s="138"/>
      <c r="VZH311" s="138"/>
      <c r="VZI311" s="138"/>
      <c r="VZJ311" s="138"/>
      <c r="VZK311" s="138"/>
      <c r="VZL311" s="138"/>
      <c r="VZM311" s="138"/>
      <c r="VZN311" s="138"/>
      <c r="VZO311" s="138"/>
      <c r="VZP311" s="138"/>
      <c r="VZQ311" s="138"/>
      <c r="VZR311" s="138"/>
      <c r="VZS311" s="138"/>
      <c r="VZT311" s="138"/>
      <c r="VZU311" s="138"/>
      <c r="VZV311" s="138"/>
      <c r="VZW311" s="138"/>
      <c r="VZX311" s="138"/>
      <c r="VZY311" s="138"/>
      <c r="VZZ311" s="138"/>
      <c r="WAA311" s="138"/>
      <c r="WAB311" s="138"/>
      <c r="WAC311" s="138"/>
      <c r="WAD311" s="138"/>
      <c r="WAE311" s="138"/>
      <c r="WAF311" s="138"/>
      <c r="WAG311" s="138"/>
      <c r="WAH311" s="138"/>
      <c r="WAI311" s="138"/>
      <c r="WAJ311" s="138"/>
      <c r="WAK311" s="138"/>
      <c r="WAL311" s="138"/>
      <c r="WAM311" s="138"/>
      <c r="WAN311" s="138"/>
      <c r="WAO311" s="138"/>
      <c r="WAP311" s="138"/>
      <c r="WAQ311" s="138"/>
      <c r="WAR311" s="138"/>
      <c r="WAS311" s="138"/>
      <c r="WAT311" s="138"/>
      <c r="WAU311" s="138"/>
      <c r="WAV311" s="138"/>
      <c r="WAW311" s="138"/>
      <c r="WAX311" s="138"/>
      <c r="WAY311" s="138"/>
      <c r="WAZ311" s="138"/>
      <c r="WBA311" s="138"/>
      <c r="WBB311" s="138"/>
      <c r="WBC311" s="138"/>
      <c r="WBD311" s="138"/>
      <c r="WBE311" s="138"/>
      <c r="WBF311" s="138"/>
      <c r="WBG311" s="138"/>
      <c r="WBH311" s="138"/>
      <c r="WBI311" s="138"/>
      <c r="WBJ311" s="138"/>
      <c r="WBK311" s="138"/>
      <c r="WBL311" s="138"/>
      <c r="WBM311" s="138"/>
      <c r="WBN311" s="138"/>
      <c r="WBO311" s="138"/>
      <c r="WBP311" s="138"/>
      <c r="WBQ311" s="138"/>
      <c r="WBR311" s="138"/>
      <c r="WBS311" s="138"/>
      <c r="WBT311" s="138"/>
      <c r="WBU311" s="138"/>
      <c r="WBV311" s="138"/>
      <c r="WBW311" s="138"/>
      <c r="WBX311" s="138"/>
      <c r="WBY311" s="138"/>
      <c r="WBZ311" s="138"/>
      <c r="WCA311" s="138"/>
      <c r="WCB311" s="138"/>
      <c r="WCC311" s="138"/>
      <c r="WCD311" s="138"/>
      <c r="WCE311" s="138"/>
      <c r="WCF311" s="138"/>
      <c r="WCG311" s="138"/>
      <c r="WCH311" s="138"/>
      <c r="WCI311" s="138"/>
      <c r="WCJ311" s="138"/>
      <c r="WCK311" s="138"/>
      <c r="WCL311" s="138"/>
      <c r="WCM311" s="138"/>
      <c r="WCN311" s="138"/>
      <c r="WCO311" s="138"/>
      <c r="WCP311" s="138"/>
      <c r="WCQ311" s="138"/>
      <c r="WCR311" s="138"/>
      <c r="WCS311" s="138"/>
      <c r="WCT311" s="138"/>
      <c r="WCU311" s="138"/>
      <c r="WCV311" s="138"/>
      <c r="WCW311" s="138"/>
      <c r="WCX311" s="138"/>
      <c r="WCY311" s="138"/>
      <c r="WCZ311" s="138"/>
      <c r="WDA311" s="138"/>
      <c r="WDB311" s="138"/>
      <c r="WDC311" s="138"/>
      <c r="WDD311" s="138"/>
      <c r="WDE311" s="138"/>
      <c r="WDF311" s="138"/>
      <c r="WDG311" s="138"/>
      <c r="WDH311" s="138"/>
      <c r="WDI311" s="138"/>
      <c r="WDJ311" s="138"/>
      <c r="WDK311" s="138"/>
      <c r="WDL311" s="138"/>
      <c r="WDM311" s="138"/>
      <c r="WDN311" s="138"/>
      <c r="WDO311" s="138"/>
      <c r="WDP311" s="138"/>
      <c r="WDQ311" s="138"/>
      <c r="WDR311" s="138"/>
      <c r="WDS311" s="138"/>
      <c r="WDT311" s="138"/>
      <c r="WDU311" s="138"/>
      <c r="WDV311" s="138"/>
      <c r="WDW311" s="138"/>
      <c r="WDX311" s="138"/>
      <c r="WDY311" s="138"/>
      <c r="WDZ311" s="138"/>
      <c r="WEA311" s="138"/>
      <c r="WEB311" s="138"/>
      <c r="WEC311" s="138"/>
      <c r="WED311" s="138"/>
      <c r="WEE311" s="138"/>
      <c r="WEF311" s="138"/>
      <c r="WEG311" s="138"/>
      <c r="WEH311" s="138"/>
      <c r="WEI311" s="138"/>
      <c r="WEJ311" s="138"/>
      <c r="WEK311" s="138"/>
      <c r="WEL311" s="138"/>
      <c r="WEM311" s="138"/>
      <c r="WEN311" s="138"/>
      <c r="WEO311" s="138"/>
      <c r="WEP311" s="138"/>
      <c r="WEQ311" s="138"/>
      <c r="WER311" s="138"/>
      <c r="WES311" s="138"/>
      <c r="WET311" s="138"/>
      <c r="WEU311" s="138"/>
      <c r="WEV311" s="138"/>
      <c r="WEW311" s="138"/>
      <c r="WEX311" s="138"/>
      <c r="WEY311" s="138"/>
      <c r="WEZ311" s="138"/>
      <c r="WFA311" s="138"/>
      <c r="WFB311" s="138"/>
      <c r="WFC311" s="138"/>
      <c r="WFD311" s="138"/>
      <c r="WFE311" s="138"/>
      <c r="WFF311" s="138"/>
      <c r="WFG311" s="138"/>
      <c r="WFH311" s="138"/>
      <c r="WFI311" s="138"/>
      <c r="WFJ311" s="138"/>
      <c r="WFK311" s="138"/>
      <c r="WFL311" s="138"/>
      <c r="WFM311" s="138"/>
      <c r="WFN311" s="138"/>
      <c r="WFO311" s="138"/>
      <c r="WFP311" s="138"/>
      <c r="WFQ311" s="138"/>
      <c r="WFR311" s="138"/>
      <c r="WFS311" s="138"/>
      <c r="WFT311" s="138"/>
      <c r="WFU311" s="138"/>
      <c r="WFV311" s="138"/>
      <c r="WFW311" s="138"/>
      <c r="WFX311" s="138"/>
      <c r="WFY311" s="138"/>
      <c r="WFZ311" s="138"/>
      <c r="WGA311" s="138"/>
      <c r="WGB311" s="138"/>
      <c r="WGC311" s="138"/>
      <c r="WGD311" s="138"/>
      <c r="WGE311" s="138"/>
      <c r="WGF311" s="138"/>
      <c r="WGG311" s="138"/>
      <c r="WGH311" s="138"/>
      <c r="WGI311" s="138"/>
      <c r="WGJ311" s="138"/>
      <c r="WGK311" s="138"/>
      <c r="WGL311" s="138"/>
      <c r="WGM311" s="138"/>
      <c r="WGN311" s="138"/>
      <c r="WGO311" s="138"/>
      <c r="WGP311" s="138"/>
      <c r="WGQ311" s="138"/>
      <c r="WGR311" s="138"/>
      <c r="WGS311" s="138"/>
      <c r="WGT311" s="138"/>
      <c r="WGU311" s="138"/>
      <c r="WGV311" s="138"/>
      <c r="WGW311" s="138"/>
      <c r="WGX311" s="138"/>
      <c r="WGY311" s="138"/>
      <c r="WGZ311" s="138"/>
      <c r="WHA311" s="138"/>
      <c r="WHB311" s="138"/>
      <c r="WHC311" s="138"/>
      <c r="WHD311" s="138"/>
      <c r="WHE311" s="138"/>
      <c r="WHF311" s="138"/>
      <c r="WHG311" s="138"/>
      <c r="WHH311" s="138"/>
      <c r="WHI311" s="138"/>
      <c r="WHJ311" s="138"/>
      <c r="WHK311" s="138"/>
      <c r="WHL311" s="138"/>
      <c r="WHM311" s="138"/>
      <c r="WHN311" s="138"/>
      <c r="WHO311" s="138"/>
      <c r="WHP311" s="138"/>
      <c r="WHQ311" s="138"/>
      <c r="WHR311" s="138"/>
      <c r="WHS311" s="138"/>
      <c r="WHT311" s="138"/>
      <c r="WHU311" s="138"/>
      <c r="WHV311" s="138"/>
      <c r="WHW311" s="138"/>
      <c r="WHX311" s="138"/>
      <c r="WHY311" s="138"/>
      <c r="WHZ311" s="138"/>
      <c r="WIA311" s="138"/>
      <c r="WIB311" s="138"/>
      <c r="WIC311" s="138"/>
      <c r="WID311" s="138"/>
      <c r="WIE311" s="138"/>
      <c r="WIF311" s="138"/>
      <c r="WIG311" s="138"/>
      <c r="WIH311" s="138"/>
      <c r="WII311" s="138"/>
      <c r="WIJ311" s="138"/>
      <c r="WIK311" s="138"/>
      <c r="WIL311" s="138"/>
      <c r="WIM311" s="138"/>
      <c r="WIN311" s="138"/>
      <c r="WIO311" s="138"/>
      <c r="WIP311" s="138"/>
      <c r="WIQ311" s="138"/>
      <c r="WIR311" s="138"/>
      <c r="WIS311" s="138"/>
      <c r="WIT311" s="138"/>
      <c r="WIU311" s="138"/>
      <c r="WIV311" s="138"/>
      <c r="WIW311" s="138"/>
      <c r="WIX311" s="138"/>
      <c r="WIY311" s="138"/>
      <c r="WIZ311" s="138"/>
      <c r="WJA311" s="138"/>
      <c r="WJB311" s="138"/>
      <c r="WJC311" s="138"/>
      <c r="WJD311" s="138"/>
      <c r="WJE311" s="138"/>
      <c r="WJF311" s="138"/>
      <c r="WJG311" s="138"/>
      <c r="WJH311" s="138"/>
      <c r="WJI311" s="138"/>
      <c r="WJJ311" s="138"/>
      <c r="WJK311" s="138"/>
      <c r="WJL311" s="138"/>
      <c r="WJM311" s="138"/>
      <c r="WJN311" s="138"/>
      <c r="WJO311" s="138"/>
      <c r="WJP311" s="138"/>
      <c r="WJQ311" s="138"/>
      <c r="WJR311" s="138"/>
      <c r="WJS311" s="138"/>
      <c r="WJT311" s="138"/>
      <c r="WJU311" s="138"/>
      <c r="WJV311" s="138"/>
      <c r="WJW311" s="138"/>
      <c r="WJX311" s="138"/>
      <c r="WJY311" s="138"/>
      <c r="WJZ311" s="138"/>
      <c r="WKA311" s="138"/>
      <c r="WKB311" s="138"/>
      <c r="WKC311" s="138"/>
      <c r="WKD311" s="138"/>
      <c r="WKE311" s="138"/>
      <c r="WKF311" s="138"/>
      <c r="WKG311" s="138"/>
      <c r="WKH311" s="138"/>
      <c r="WKI311" s="138"/>
      <c r="WKJ311" s="138"/>
      <c r="WKK311" s="138"/>
      <c r="WKL311" s="138"/>
      <c r="WKM311" s="138"/>
      <c r="WKN311" s="138"/>
      <c r="WKO311" s="138"/>
      <c r="WKP311" s="138"/>
      <c r="WKQ311" s="138"/>
      <c r="WKR311" s="138"/>
      <c r="WKS311" s="138"/>
      <c r="WKT311" s="138"/>
      <c r="WKU311" s="138"/>
      <c r="WKV311" s="138"/>
      <c r="WKW311" s="138"/>
      <c r="WKX311" s="138"/>
      <c r="WKY311" s="138"/>
      <c r="WKZ311" s="138"/>
      <c r="WLA311" s="138"/>
      <c r="WLB311" s="138"/>
      <c r="WLC311" s="138"/>
      <c r="WLD311" s="138"/>
      <c r="WLE311" s="138"/>
      <c r="WLF311" s="138"/>
      <c r="WLG311" s="138"/>
      <c r="WLH311" s="138"/>
      <c r="WLI311" s="138"/>
      <c r="WLJ311" s="138"/>
      <c r="WLK311" s="138"/>
      <c r="WLL311" s="138"/>
      <c r="WLM311" s="138"/>
      <c r="WLN311" s="138"/>
      <c r="WLO311" s="138"/>
      <c r="WLP311" s="138"/>
      <c r="WLQ311" s="138"/>
      <c r="WLR311" s="138"/>
      <c r="WLS311" s="138"/>
      <c r="WLT311" s="138"/>
      <c r="WLU311" s="138"/>
      <c r="WLV311" s="138"/>
      <c r="WLW311" s="138"/>
      <c r="WLX311" s="138"/>
      <c r="WLY311" s="138"/>
      <c r="WLZ311" s="138"/>
      <c r="WMA311" s="138"/>
      <c r="WMB311" s="138"/>
      <c r="WMC311" s="138"/>
      <c r="WMD311" s="138"/>
      <c r="WME311" s="138"/>
      <c r="WMF311" s="138"/>
      <c r="WMG311" s="138"/>
      <c r="WMH311" s="138"/>
      <c r="WMI311" s="138"/>
      <c r="WMJ311" s="138"/>
      <c r="WMK311" s="138"/>
      <c r="WML311" s="138"/>
      <c r="WMM311" s="138"/>
      <c r="WMN311" s="138"/>
      <c r="WMO311" s="138"/>
      <c r="WMP311" s="138"/>
      <c r="WMQ311" s="138"/>
      <c r="WMR311" s="138"/>
      <c r="WMS311" s="138"/>
      <c r="WMT311" s="138"/>
      <c r="WMU311" s="138"/>
      <c r="WMV311" s="138"/>
      <c r="WMW311" s="138"/>
      <c r="WMX311" s="138"/>
      <c r="WMY311" s="138"/>
      <c r="WMZ311" s="138"/>
      <c r="WNA311" s="138"/>
      <c r="WNB311" s="138"/>
      <c r="WNC311" s="138"/>
      <c r="WND311" s="138"/>
      <c r="WNE311" s="138"/>
      <c r="WNF311" s="138"/>
      <c r="WNG311" s="138"/>
      <c r="WNH311" s="138"/>
      <c r="WNI311" s="138"/>
      <c r="WNJ311" s="138"/>
      <c r="WNK311" s="138"/>
      <c r="WNL311" s="138"/>
      <c r="WNM311" s="138"/>
      <c r="WNN311" s="138"/>
      <c r="WNO311" s="138"/>
      <c r="WNP311" s="138"/>
      <c r="WNQ311" s="138"/>
      <c r="WNR311" s="138"/>
      <c r="WNS311" s="138"/>
      <c r="WNT311" s="138"/>
      <c r="WNU311" s="138"/>
      <c r="WNV311" s="138"/>
      <c r="WNW311" s="138"/>
      <c r="WNX311" s="138"/>
      <c r="WNY311" s="138"/>
      <c r="WNZ311" s="138"/>
      <c r="WOA311" s="138"/>
      <c r="WOB311" s="138"/>
      <c r="WOC311" s="138"/>
      <c r="WOD311" s="138"/>
      <c r="WOE311" s="138"/>
      <c r="WOF311" s="138"/>
      <c r="WOG311" s="138"/>
      <c r="WOH311" s="138"/>
      <c r="WOI311" s="138"/>
      <c r="WOJ311" s="138"/>
      <c r="WOK311" s="138"/>
      <c r="WOL311" s="138"/>
      <c r="WOM311" s="138"/>
      <c r="WON311" s="138"/>
      <c r="WOO311" s="138"/>
      <c r="WOP311" s="138"/>
      <c r="WOQ311" s="138"/>
      <c r="WOR311" s="138"/>
      <c r="WOS311" s="138"/>
      <c r="WOT311" s="138"/>
      <c r="WOU311" s="138"/>
      <c r="WOV311" s="138"/>
      <c r="WOW311" s="138"/>
      <c r="WOX311" s="138"/>
      <c r="WOY311" s="138"/>
      <c r="WOZ311" s="138"/>
      <c r="WPA311" s="138"/>
      <c r="WPB311" s="138"/>
      <c r="WPC311" s="138"/>
      <c r="WPD311" s="138"/>
      <c r="WPE311" s="138"/>
      <c r="WPF311" s="138"/>
      <c r="WPG311" s="138"/>
      <c r="WPH311" s="138"/>
      <c r="WPI311" s="138"/>
      <c r="WPJ311" s="138"/>
      <c r="WPK311" s="138"/>
      <c r="WPL311" s="138"/>
      <c r="WPM311" s="138"/>
      <c r="WPN311" s="138"/>
      <c r="WPO311" s="138"/>
      <c r="WPP311" s="138"/>
      <c r="WPQ311" s="138"/>
      <c r="WPR311" s="138"/>
      <c r="WPS311" s="138"/>
      <c r="WPT311" s="138"/>
      <c r="WPU311" s="138"/>
      <c r="WPV311" s="138"/>
      <c r="WPW311" s="138"/>
      <c r="WPX311" s="138"/>
      <c r="WPY311" s="138"/>
      <c r="WPZ311" s="138"/>
      <c r="WQA311" s="138"/>
      <c r="WQB311" s="138"/>
      <c r="WQC311" s="138"/>
      <c r="WQD311" s="138"/>
      <c r="WQE311" s="138"/>
      <c r="WQF311" s="138"/>
      <c r="WQG311" s="138"/>
      <c r="WQH311" s="138"/>
      <c r="WQI311" s="138"/>
      <c r="WQJ311" s="138"/>
      <c r="WQK311" s="138"/>
      <c r="WQL311" s="138"/>
      <c r="WQM311" s="138"/>
      <c r="WQN311" s="138"/>
      <c r="WQO311" s="138"/>
      <c r="WQP311" s="138"/>
      <c r="WQQ311" s="138"/>
      <c r="WQR311" s="138"/>
      <c r="WQS311" s="138"/>
      <c r="WQT311" s="138"/>
      <c r="WQU311" s="138"/>
      <c r="WQV311" s="138"/>
      <c r="WQW311" s="138"/>
      <c r="WQX311" s="138"/>
      <c r="WQY311" s="138"/>
      <c r="WQZ311" s="138"/>
      <c r="WRA311" s="138"/>
      <c r="WRB311" s="138"/>
      <c r="WRC311" s="138"/>
      <c r="WRD311" s="138"/>
      <c r="WRE311" s="138"/>
      <c r="WRF311" s="138"/>
      <c r="WRG311" s="138"/>
      <c r="WRH311" s="138"/>
      <c r="WRI311" s="138"/>
      <c r="WRJ311" s="138"/>
      <c r="WRK311" s="138"/>
      <c r="WRL311" s="138"/>
      <c r="WRM311" s="138"/>
      <c r="WRN311" s="138"/>
      <c r="WRO311" s="138"/>
      <c r="WRP311" s="138"/>
      <c r="WRQ311" s="138"/>
      <c r="WRR311" s="138"/>
      <c r="WRS311" s="138"/>
      <c r="WRT311" s="138"/>
      <c r="WRU311" s="138"/>
      <c r="WRV311" s="138"/>
      <c r="WRW311" s="138"/>
      <c r="WRX311" s="138"/>
      <c r="WRY311" s="138"/>
      <c r="WRZ311" s="138"/>
      <c r="WSA311" s="138"/>
      <c r="WSB311" s="138"/>
      <c r="WSC311" s="138"/>
      <c r="WSD311" s="138"/>
      <c r="WSE311" s="138"/>
      <c r="WSF311" s="138"/>
      <c r="WSG311" s="138"/>
      <c r="WSH311" s="138"/>
      <c r="WSI311" s="138"/>
      <c r="WSJ311" s="138"/>
      <c r="WSK311" s="138"/>
      <c r="WSL311" s="138"/>
      <c r="WSM311" s="138"/>
      <c r="WSN311" s="138"/>
      <c r="WSO311" s="138"/>
      <c r="WSP311" s="138"/>
      <c r="WSQ311" s="138"/>
      <c r="WSR311" s="138"/>
      <c r="WSS311" s="138"/>
      <c r="WST311" s="138"/>
      <c r="WSU311" s="138"/>
      <c r="WSV311" s="138"/>
      <c r="WSW311" s="138"/>
      <c r="WSX311" s="138"/>
      <c r="WSY311" s="138"/>
      <c r="WSZ311" s="138"/>
      <c r="WTA311" s="138"/>
      <c r="WTB311" s="138"/>
      <c r="WTC311" s="138"/>
      <c r="WTD311" s="138"/>
      <c r="WTE311" s="138"/>
      <c r="WTF311" s="138"/>
      <c r="WTG311" s="138"/>
      <c r="WTH311" s="138"/>
      <c r="WTI311" s="138"/>
      <c r="WTJ311" s="138"/>
      <c r="WTK311" s="138"/>
      <c r="WTL311" s="138"/>
      <c r="WTM311" s="138"/>
      <c r="WTN311" s="138"/>
      <c r="WTO311" s="138"/>
      <c r="WTP311" s="138"/>
      <c r="WTQ311" s="138"/>
      <c r="WTR311" s="138"/>
      <c r="WTS311" s="138"/>
      <c r="WTT311" s="138"/>
      <c r="WTU311" s="138"/>
      <c r="WTV311" s="138"/>
      <c r="WTW311" s="138"/>
      <c r="WTX311" s="138"/>
      <c r="WTY311" s="138"/>
      <c r="WTZ311" s="138"/>
      <c r="WUA311" s="138"/>
      <c r="WUB311" s="138"/>
      <c r="WUC311" s="138"/>
      <c r="WUD311" s="138"/>
      <c r="WUE311" s="138"/>
      <c r="WUF311" s="138"/>
      <c r="WUG311" s="138"/>
      <c r="WUH311" s="138"/>
      <c r="WUI311" s="138"/>
      <c r="WUJ311" s="138"/>
      <c r="WUK311" s="138"/>
      <c r="WUL311" s="138"/>
      <c r="WUM311" s="138"/>
      <c r="WUN311" s="138"/>
      <c r="WUO311" s="138"/>
      <c r="WUP311" s="138"/>
      <c r="WUQ311" s="138"/>
      <c r="WUR311" s="138"/>
      <c r="WUS311" s="138"/>
      <c r="WUT311" s="138"/>
      <c r="WUU311" s="138"/>
      <c r="WUV311" s="138"/>
      <c r="WUW311" s="138"/>
      <c r="WUX311" s="138"/>
      <c r="WUY311" s="138"/>
      <c r="WUZ311" s="138"/>
      <c r="WVA311" s="138"/>
      <c r="WVB311" s="138"/>
      <c r="WVC311" s="138"/>
      <c r="WVD311" s="138"/>
      <c r="WVE311" s="138"/>
      <c r="WVF311" s="138"/>
      <c r="WVG311" s="138"/>
      <c r="WVH311" s="138"/>
      <c r="WVI311" s="138"/>
      <c r="WVJ311" s="138"/>
      <c r="WVK311" s="138"/>
      <c r="WVL311" s="138"/>
      <c r="WVM311" s="138"/>
      <c r="WVN311" s="138"/>
      <c r="WVO311" s="138"/>
      <c r="WVP311" s="138"/>
      <c r="WVQ311" s="138"/>
      <c r="WVR311" s="138"/>
      <c r="WVS311" s="138"/>
      <c r="WVT311" s="138"/>
      <c r="WVU311" s="138"/>
      <c r="WVV311" s="138"/>
      <c r="WVW311" s="138"/>
      <c r="WVX311" s="138"/>
      <c r="WVY311" s="138"/>
      <c r="WVZ311" s="138"/>
      <c r="WWA311" s="138"/>
      <c r="WWB311" s="138"/>
      <c r="WWC311" s="138"/>
      <c r="WWD311" s="138"/>
      <c r="WWE311" s="138"/>
      <c r="WWF311" s="138"/>
      <c r="WWG311" s="138"/>
      <c r="WWH311" s="138"/>
      <c r="WWI311" s="138"/>
      <c r="WWJ311" s="138"/>
      <c r="WWK311" s="138"/>
      <c r="WWL311" s="138"/>
      <c r="WWM311" s="138"/>
      <c r="WWN311" s="138"/>
      <c r="WWO311" s="138"/>
      <c r="WWP311" s="138"/>
      <c r="WWQ311" s="138"/>
      <c r="WWR311" s="138"/>
      <c r="WWS311" s="138"/>
      <c r="WWT311" s="138"/>
      <c r="WWU311" s="138"/>
      <c r="WWV311" s="138"/>
      <c r="WWW311" s="138"/>
      <c r="WWX311" s="138"/>
      <c r="WWY311" s="138"/>
      <c r="WWZ311" s="138"/>
      <c r="WXA311" s="138"/>
      <c r="WXB311" s="138"/>
      <c r="WXC311" s="138"/>
      <c r="WXD311" s="138"/>
      <c r="WXE311" s="138"/>
      <c r="WXF311" s="138"/>
      <c r="WXG311" s="138"/>
      <c r="WXH311" s="138"/>
      <c r="WXI311" s="138"/>
      <c r="WXJ311" s="138"/>
      <c r="WXK311" s="138"/>
      <c r="WXL311" s="138"/>
      <c r="WXM311" s="138"/>
      <c r="WXN311" s="138"/>
      <c r="WXO311" s="138"/>
      <c r="WXP311" s="138"/>
      <c r="WXQ311" s="138"/>
      <c r="WXR311" s="138"/>
      <c r="WXS311" s="138"/>
      <c r="WXT311" s="138"/>
      <c r="WXU311" s="138"/>
      <c r="WXV311" s="138"/>
      <c r="WXW311" s="138"/>
      <c r="WXX311" s="138"/>
      <c r="WXY311" s="138"/>
      <c r="WXZ311" s="138"/>
      <c r="WYA311" s="138"/>
      <c r="WYB311" s="138"/>
      <c r="WYC311" s="138"/>
      <c r="WYD311" s="138"/>
      <c r="WYE311" s="138"/>
      <c r="WYF311" s="138"/>
      <c r="WYG311" s="138"/>
      <c r="WYH311" s="138"/>
      <c r="WYI311" s="138"/>
      <c r="WYJ311" s="138"/>
      <c r="WYK311" s="138"/>
      <c r="WYL311" s="138"/>
      <c r="WYM311" s="138"/>
      <c r="WYN311" s="138"/>
      <c r="WYO311" s="138"/>
      <c r="WYP311" s="138"/>
      <c r="WYQ311" s="138"/>
      <c r="WYR311" s="138"/>
      <c r="WYS311" s="138"/>
      <c r="WYT311" s="138"/>
      <c r="WYU311" s="138"/>
      <c r="WYV311" s="138"/>
      <c r="WYW311" s="138"/>
      <c r="WYX311" s="138"/>
      <c r="WYY311" s="138"/>
      <c r="WYZ311" s="138"/>
      <c r="WZA311" s="138"/>
      <c r="WZB311" s="138"/>
      <c r="WZC311" s="138"/>
      <c r="WZD311" s="138"/>
      <c r="WZE311" s="138"/>
      <c r="WZF311" s="138"/>
      <c r="WZG311" s="138"/>
      <c r="WZH311" s="138"/>
      <c r="WZI311" s="138"/>
      <c r="WZJ311" s="138"/>
      <c r="WZK311" s="138"/>
      <c r="WZL311" s="138"/>
      <c r="WZM311" s="138"/>
      <c r="WZN311" s="138"/>
      <c r="WZO311" s="138"/>
      <c r="WZP311" s="138"/>
      <c r="WZQ311" s="138"/>
      <c r="WZR311" s="138"/>
      <c r="WZS311" s="138"/>
      <c r="WZT311" s="138"/>
      <c r="WZU311" s="138"/>
      <c r="WZV311" s="138"/>
      <c r="WZW311" s="138"/>
      <c r="WZX311" s="138"/>
      <c r="WZY311" s="138"/>
      <c r="WZZ311" s="138"/>
      <c r="XAA311" s="138"/>
      <c r="XAB311" s="138"/>
      <c r="XAC311" s="138"/>
      <c r="XAD311" s="138"/>
      <c r="XAE311" s="138"/>
      <c r="XAF311" s="138"/>
      <c r="XAG311" s="138"/>
      <c r="XAH311" s="138"/>
      <c r="XAI311" s="138"/>
      <c r="XAJ311" s="138"/>
      <c r="XAK311" s="138"/>
      <c r="XAL311" s="138"/>
      <c r="XAM311" s="138"/>
      <c r="XAN311" s="138"/>
      <c r="XAO311" s="138"/>
      <c r="XAP311" s="138"/>
      <c r="XAQ311" s="138"/>
      <c r="XAR311" s="138"/>
      <c r="XAS311" s="138"/>
      <c r="XAT311" s="138"/>
      <c r="XAU311" s="138"/>
      <c r="XAV311" s="138"/>
      <c r="XAW311" s="138"/>
      <c r="XAX311" s="138"/>
      <c r="XAY311" s="138"/>
      <c r="XAZ311" s="138"/>
      <c r="XBA311" s="138"/>
      <c r="XBB311" s="138"/>
      <c r="XBC311" s="138"/>
      <c r="XBD311" s="138"/>
      <c r="XBE311" s="138"/>
      <c r="XBF311" s="138"/>
      <c r="XBG311" s="138"/>
      <c r="XBH311" s="138"/>
      <c r="XBI311" s="138"/>
      <c r="XBJ311" s="138"/>
      <c r="XBK311" s="138"/>
      <c r="XBL311" s="138"/>
      <c r="XBM311" s="138"/>
      <c r="XBN311" s="138"/>
      <c r="XBO311" s="138"/>
      <c r="XBP311" s="138"/>
      <c r="XBQ311" s="138"/>
      <c r="XBR311" s="138"/>
      <c r="XBS311" s="138"/>
      <c r="XBT311" s="138"/>
      <c r="XBU311" s="138"/>
      <c r="XBV311" s="138"/>
      <c r="XBW311" s="138"/>
      <c r="XBX311" s="138"/>
      <c r="XBY311" s="138"/>
      <c r="XBZ311" s="138"/>
      <c r="XCA311" s="138"/>
      <c r="XCB311" s="138"/>
      <c r="XCC311" s="138"/>
      <c r="XCD311" s="138"/>
      <c r="XCE311" s="138"/>
      <c r="XCF311" s="138"/>
      <c r="XCG311" s="138"/>
      <c r="XCH311" s="138"/>
      <c r="XCI311" s="138"/>
      <c r="XCJ311" s="138"/>
      <c r="XCK311" s="138"/>
      <c r="XCL311" s="138"/>
      <c r="XCM311" s="138"/>
      <c r="XCN311" s="138"/>
      <c r="XCO311" s="138"/>
      <c r="XCP311" s="138"/>
      <c r="XCQ311" s="138"/>
      <c r="XCR311" s="138"/>
      <c r="XCS311" s="138"/>
      <c r="XCT311" s="138"/>
      <c r="XCU311" s="138"/>
      <c r="XCV311" s="138"/>
      <c r="XCW311" s="138"/>
      <c r="XCX311" s="138"/>
      <c r="XCY311" s="138"/>
      <c r="XCZ311" s="138"/>
      <c r="XDA311" s="138"/>
      <c r="XDB311" s="138"/>
      <c r="XDC311" s="138"/>
      <c r="XDD311" s="138"/>
      <c r="XDE311" s="138"/>
      <c r="XDF311" s="138"/>
      <c r="XDG311" s="138"/>
      <c r="XDH311" s="138"/>
      <c r="XDI311" s="138"/>
      <c r="XDJ311" s="138"/>
      <c r="XDK311" s="138"/>
      <c r="XDL311" s="138"/>
      <c r="XDM311" s="138"/>
      <c r="XDN311" s="138"/>
      <c r="XDO311" s="138"/>
      <c r="XDP311" s="138"/>
      <c r="XDQ311" s="138"/>
      <c r="XDR311" s="138"/>
      <c r="XDS311" s="138"/>
      <c r="XDT311" s="138"/>
      <c r="XDU311" s="138"/>
      <c r="XDV311" s="138"/>
      <c r="XDW311" s="138"/>
      <c r="XDX311" s="138"/>
      <c r="XDY311" s="138"/>
      <c r="XDZ311" s="138"/>
      <c r="XEA311" s="138"/>
      <c r="XEB311" s="138"/>
      <c r="XEC311" s="138"/>
      <c r="XED311" s="138"/>
      <c r="XEE311" s="138"/>
      <c r="XEF311" s="138"/>
      <c r="XEG311" s="138"/>
      <c r="XEH311" s="138"/>
      <c r="XEI311" s="138"/>
      <c r="XEJ311" s="138"/>
      <c r="XEK311" s="138"/>
      <c r="XEL311" s="138"/>
      <c r="XEM311" s="138"/>
      <c r="XEN311" s="138"/>
      <c r="XEO311" s="138"/>
      <c r="XEP311" s="138"/>
      <c r="XEQ311" s="138"/>
      <c r="XER311" s="138"/>
      <c r="XES311" s="138"/>
      <c r="XET311" s="138"/>
      <c r="XEU311" s="138"/>
      <c r="XEV311" s="138"/>
    </row>
    <row r="312" spans="1:16376">
      <c r="A312" s="3">
        <v>2024</v>
      </c>
      <c r="B312" s="11" t="s">
        <v>12</v>
      </c>
      <c r="C312" s="8">
        <f>(C95/C85-1)*100</f>
        <v>-4.5921115000000174</v>
      </c>
      <c r="D312" s="8">
        <f>(D95/D85-1)*100</f>
        <v>-11.42350000000002</v>
      </c>
      <c r="E312" s="25">
        <f>(E95/E85-1)*100</f>
        <v>1.8249999999997435E-2</v>
      </c>
      <c r="F312" s="8">
        <f>(F95/F85-1)*100</f>
        <v>1.1405110000000107</v>
      </c>
      <c r="G312" s="8">
        <f>(G95/G85-1)*100</f>
        <v>17.581322</v>
      </c>
    </row>
    <row r="313" spans="1:16376">
      <c r="A313" s="3"/>
      <c r="B313" s="7" t="s">
        <v>13</v>
      </c>
      <c r="C313" s="8">
        <f>(C96/C95-1)*100</f>
        <v>-1.211300000000004</v>
      </c>
      <c r="D313" s="8">
        <f t="shared" ref="D313:G313" si="17">(D96/D95-1)*100</f>
        <v>-4.4191715399999998</v>
      </c>
      <c r="E313" s="8">
        <f t="shared" si="17"/>
        <v>1.7822299999999958</v>
      </c>
      <c r="F313" s="8">
        <f t="shared" si="17"/>
        <v>2.4099700000000057</v>
      </c>
      <c r="G313" s="8">
        <f t="shared" si="17"/>
        <v>-3.0992140000000057</v>
      </c>
    </row>
    <row r="314" spans="1:16376" ht="13.5" customHeight="1">
      <c r="A314" s="7"/>
      <c r="B314" s="11" t="s">
        <v>14</v>
      </c>
      <c r="C314" s="8">
        <f>(C97/C96-1)*100</f>
        <v>7.6432099999999892</v>
      </c>
      <c r="D314" s="8">
        <f t="shared" ref="D314:G314" si="18">(D97/D96-1)*100</f>
        <v>12.944660000000008</v>
      </c>
      <c r="E314" s="8">
        <f t="shared" si="18"/>
        <v>1.4995819999999993</v>
      </c>
      <c r="F314" s="8">
        <f t="shared" si="18"/>
        <v>2.1021409999999907</v>
      </c>
      <c r="G314" s="8">
        <f t="shared" si="18"/>
        <v>14.856800000000003</v>
      </c>
    </row>
    <row r="315" spans="1:16376" ht="13.5" customHeight="1">
      <c r="A315" s="7"/>
      <c r="B315" s="11" t="s">
        <v>15</v>
      </c>
      <c r="C315" s="8">
        <f>(C98/C97-1)*100</f>
        <v>-7.8912300000000046</v>
      </c>
      <c r="D315" s="8">
        <f t="shared" ref="D315:G315" si="19">(D98/D97-1)*100</f>
        <v>-13.711570000000018</v>
      </c>
      <c r="E315" s="8">
        <f t="shared" si="19"/>
        <v>0.39124699999999457</v>
      </c>
      <c r="F315" s="8">
        <f t="shared" si="19"/>
        <v>9.8214000000007573E-2</v>
      </c>
      <c r="G315" s="8">
        <f t="shared" si="19"/>
        <v>-21.502569999999999</v>
      </c>
    </row>
    <row r="316" spans="1:16376" ht="13.5" customHeight="1">
      <c r="A316" s="7"/>
      <c r="B316" s="11" t="s">
        <v>16</v>
      </c>
      <c r="C316" s="8">
        <f t="shared" ref="C316:G316" si="20">(C99/C98-1)*100</f>
        <v>8.5125230000000052</v>
      </c>
      <c r="D316" s="8">
        <f t="shared" si="20"/>
        <v>16.814419999999998</v>
      </c>
      <c r="E316" s="8">
        <f t="shared" si="20"/>
        <v>-0.28951200000001398</v>
      </c>
      <c r="F316" s="8">
        <f t="shared" si="20"/>
        <v>1.0125200000000056</v>
      </c>
      <c r="G316" s="8">
        <f t="shared" si="20"/>
        <v>17.250188000000001</v>
      </c>
    </row>
    <row r="317" spans="1:16376" ht="13.5" customHeight="1">
      <c r="A317" s="7"/>
      <c r="B317" s="11" t="s">
        <v>17</v>
      </c>
      <c r="C317" s="8">
        <f t="shared" ref="C317:G317" si="21">(C100/C99-1)*100</f>
        <v>-9.4216300000000039</v>
      </c>
      <c r="D317" s="8">
        <f t="shared" si="21"/>
        <v>-15.965324999999986</v>
      </c>
      <c r="E317" s="8">
        <f t="shared" si="21"/>
        <v>-0.35250012399998809</v>
      </c>
      <c r="F317" s="8">
        <f t="shared" si="21"/>
        <v>-0.37421149999999903</v>
      </c>
      <c r="G317" s="8">
        <f t="shared" si="21"/>
        <v>-3.1233562000000048</v>
      </c>
    </row>
    <row r="318" spans="1:16376" ht="13.5" customHeight="1">
      <c r="A318" s="7"/>
      <c r="B318" s="11" t="s">
        <v>18</v>
      </c>
      <c r="C318" s="8">
        <f t="shared" ref="C318:G318" si="22">(C101/C100-1)*100</f>
        <v>11.212522999999997</v>
      </c>
      <c r="D318" s="8">
        <f t="shared" si="22"/>
        <v>21.904023909999992</v>
      </c>
      <c r="E318" s="8">
        <f t="shared" si="22"/>
        <v>0.35687200000000807</v>
      </c>
      <c r="F318" s="8">
        <f t="shared" si="22"/>
        <v>0.55123999999999729</v>
      </c>
      <c r="G318" s="8">
        <f t="shared" si="22"/>
        <v>11.757810000000003</v>
      </c>
    </row>
    <row r="319" spans="1:16376" ht="13.5" customHeight="1">
      <c r="A319" s="7"/>
      <c r="B319" s="11" t="s">
        <v>19</v>
      </c>
      <c r="C319" s="8">
        <f t="shared" ref="C319:G319" si="23">(C102/C101-1)*100</f>
        <v>-0.85011999999998755</v>
      </c>
      <c r="D319" s="8">
        <f t="shared" si="23"/>
        <v>-2.7546999999999877</v>
      </c>
      <c r="E319" s="8">
        <f t="shared" si="23"/>
        <v>0.31346999999999348</v>
      </c>
      <c r="F319" s="8">
        <f t="shared" si="23"/>
        <v>0.44151999999999525</v>
      </c>
      <c r="G319" s="8">
        <f t="shared" si="23"/>
        <v>-4.3132100000000007</v>
      </c>
    </row>
    <row r="320" spans="1:16376" ht="13.5" customHeight="1">
      <c r="A320" s="7"/>
      <c r="B320" s="11" t="s">
        <v>20</v>
      </c>
      <c r="C320" s="8">
        <f t="shared" ref="C320:G320" si="24">(C103/C102-1)*100</f>
        <v>-8.7873399999999986</v>
      </c>
      <c r="D320" s="8">
        <f t="shared" si="24"/>
        <v>-15.345200000000014</v>
      </c>
      <c r="E320" s="8">
        <f t="shared" si="24"/>
        <v>-1.6491999999999951</v>
      </c>
      <c r="F320" s="8">
        <f t="shared" si="24"/>
        <v>-1.6325999999999952</v>
      </c>
      <c r="G320" s="8">
        <f t="shared" si="24"/>
        <v>-5.3502139999999976</v>
      </c>
    </row>
    <row r="321" spans="1:7" ht="13.5" customHeight="1">
      <c r="A321" s="7"/>
      <c r="B321" s="11" t="s">
        <v>21</v>
      </c>
      <c r="C321" s="8">
        <f t="shared" ref="C321:G321" si="25">(C104/C103-1)*100</f>
        <v>8.7812299999999954</v>
      </c>
      <c r="D321" s="8">
        <f t="shared" si="25"/>
        <v>16.161340000000003</v>
      </c>
      <c r="E321" s="8">
        <f t="shared" si="25"/>
        <v>1.1471000000000009</v>
      </c>
      <c r="F321" s="8">
        <f t="shared" si="25"/>
        <v>1.7321399999999931</v>
      </c>
      <c r="G321" s="8">
        <f t="shared" si="25"/>
        <v>6.8021399999999899</v>
      </c>
    </row>
    <row r="322" spans="1:7" ht="13.5" customHeight="1">
      <c r="A322" s="7"/>
      <c r="B322" s="11" t="s">
        <v>22</v>
      </c>
      <c r="C322" s="8">
        <f t="shared" ref="C322:G322" si="26">(C105/C104-1)*100</f>
        <v>-3.1323149999999966</v>
      </c>
      <c r="D322" s="8">
        <f t="shared" si="26"/>
        <v>-3.0417231399999967</v>
      </c>
      <c r="E322" s="8">
        <f t="shared" si="26"/>
        <v>-2.0874999999999866</v>
      </c>
      <c r="F322" s="8">
        <f t="shared" si="26"/>
        <v>-1.0452999999999935</v>
      </c>
      <c r="G322" s="8">
        <f t="shared" si="26"/>
        <v>-8.6812399999999901</v>
      </c>
    </row>
    <row r="323" spans="1:7" ht="13.5" customHeight="1">
      <c r="A323" s="7"/>
      <c r="B323" s="100" t="s">
        <v>23</v>
      </c>
      <c r="C323" s="8">
        <f t="shared" ref="C323:G323" si="27">(C106/C105-1)*100</f>
        <v>8.3423580000000044</v>
      </c>
      <c r="D323" s="8">
        <f t="shared" si="27"/>
        <v>13.342143240000004</v>
      </c>
      <c r="E323" s="8">
        <f t="shared" si="27"/>
        <v>1.2013427000000076</v>
      </c>
      <c r="F323" s="8">
        <f t="shared" si="27"/>
        <v>3.2441624000000058</v>
      </c>
      <c r="G323" s="8">
        <f t="shared" si="27"/>
        <v>2.330123999999989</v>
      </c>
    </row>
    <row r="324" spans="1:7" ht="1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8">
        <f>(C108/C106-1)*100</f>
        <v>-19.612349999999999</v>
      </c>
      <c r="D325" s="8">
        <f t="shared" ref="D325:G325" si="28">(D108/D106-1)*100</f>
        <v>-33.912348000000001</v>
      </c>
      <c r="E325" s="8">
        <f t="shared" si="28"/>
        <v>-2.9231500000000077</v>
      </c>
      <c r="F325" s="8">
        <f t="shared" si="28"/>
        <v>-1.812345999999998</v>
      </c>
      <c r="G325" s="8">
        <f t="shared" si="28"/>
        <v>-3.0124749999999922</v>
      </c>
    </row>
    <row r="326" spans="1:7">
      <c r="A326" s="3"/>
      <c r="B326" s="100" t="s">
        <v>13</v>
      </c>
      <c r="C326" s="8">
        <f>(C109/C108-1)*100</f>
        <v>10.313254000000027</v>
      </c>
      <c r="D326" s="8">
        <f t="shared" ref="D326:G326" si="29">(D109/D108-1)*100</f>
        <v>22.993529999999971</v>
      </c>
      <c r="E326" s="8">
        <f t="shared" si="29"/>
        <v>-2.6012539999999973</v>
      </c>
      <c r="F326" s="8">
        <f t="shared" si="29"/>
        <v>-2.0865270000000158</v>
      </c>
      <c r="G326" s="8">
        <f t="shared" si="29"/>
        <v>6.1401326399999956</v>
      </c>
    </row>
    <row r="327" spans="1:7" ht="13.5" customHeight="1">
      <c r="A327" s="3"/>
      <c r="B327" s="11" t="s">
        <v>24</v>
      </c>
      <c r="C327" s="8">
        <f>(C110/C109-1)*100</f>
        <v>9.4721540000000104</v>
      </c>
      <c r="D327" s="8">
        <f t="shared" ref="D327:G327" si="30">(D110/D109-1)*100</f>
        <v>14.202351999999973</v>
      </c>
      <c r="E327" s="8">
        <f t="shared" si="30"/>
        <v>3.3952430000000033</v>
      </c>
      <c r="F327" s="8">
        <f t="shared" si="30"/>
        <v>3.3025899999999941</v>
      </c>
      <c r="G327" s="8">
        <f t="shared" si="30"/>
        <v>6.9312547000000002</v>
      </c>
    </row>
    <row r="328" spans="1:7" ht="13.5" customHeight="1">
      <c r="A328" s="3"/>
      <c r="B328" s="100" t="s">
        <v>15</v>
      </c>
      <c r="C328" s="8">
        <f>(C111/C110-1)*100</f>
        <v>-7.9915421246230078</v>
      </c>
      <c r="D328" s="8">
        <f t="shared" ref="D328:G328" si="31">(D111/D110-1)*100</f>
        <v>-13.552847530000001</v>
      </c>
      <c r="E328" s="8">
        <f t="shared" si="31"/>
        <v>-0.50143266999999048</v>
      </c>
      <c r="F328" s="8">
        <f t="shared" si="31"/>
        <v>-1.3523147000000013</v>
      </c>
      <c r="G328" s="8">
        <f t="shared" si="31"/>
        <v>-11.858911124350014</v>
      </c>
    </row>
    <row r="329" spans="1:7" ht="13.5" customHeight="1">
      <c r="A329" s="3"/>
      <c r="B329" s="11" t="s">
        <v>156</v>
      </c>
      <c r="C329" s="8">
        <f t="shared" ref="C329:G329" si="32">(C112/C111-1)*100</f>
        <v>8.0532470000000078</v>
      </c>
      <c r="D329" s="8">
        <f t="shared" si="32"/>
        <v>15.502314700000008</v>
      </c>
      <c r="E329" s="8">
        <f t="shared" si="32"/>
        <v>2.0173024386999971</v>
      </c>
      <c r="F329" s="8">
        <f t="shared" si="32"/>
        <v>0.44438215700000061</v>
      </c>
      <c r="G329" s="8">
        <f t="shared" si="32"/>
        <v>12.013246999999993</v>
      </c>
    </row>
    <row r="330" spans="1:7" ht="13.5" customHeight="1">
      <c r="A330" s="3"/>
      <c r="B330" s="100" t="s">
        <v>129</v>
      </c>
      <c r="C330" s="8">
        <f t="shared" ref="C330:G330" si="33">(C113/C112-1)*100</f>
        <v>-10.295543846999999</v>
      </c>
      <c r="D330" s="8">
        <f t="shared" si="33"/>
        <v>-18.341533487200003</v>
      </c>
      <c r="E330" s="8">
        <f t="shared" si="33"/>
        <v>1.604005053247004</v>
      </c>
      <c r="F330" s="8">
        <f t="shared" si="33"/>
        <v>0.34234120000000701</v>
      </c>
      <c r="G330" s="8">
        <f t="shared" si="33"/>
        <v>-4.05121047239001</v>
      </c>
    </row>
    <row r="331" spans="1:7" ht="13.5" hidden="1" customHeight="1">
      <c r="A331" s="3"/>
      <c r="B331" s="11" t="s">
        <v>130</v>
      </c>
      <c r="C331" s="8">
        <f t="shared" ref="C331:G331" si="34">(C114/C113-1)*100</f>
        <v>-100</v>
      </c>
      <c r="D331" s="8">
        <f t="shared" si="34"/>
        <v>-100</v>
      </c>
      <c r="E331" s="8">
        <f t="shared" si="34"/>
        <v>-100</v>
      </c>
      <c r="F331" s="8">
        <f t="shared" si="34"/>
        <v>-100</v>
      </c>
      <c r="G331" s="8">
        <f t="shared" si="34"/>
        <v>-100</v>
      </c>
    </row>
    <row r="332" spans="1:7" ht="13.5" hidden="1" customHeight="1">
      <c r="A332" s="7"/>
      <c r="B332" s="11" t="s">
        <v>131</v>
      </c>
      <c r="C332" s="8" t="e">
        <f t="shared" ref="C332:G332" si="35">(C115/C114-1)*100</f>
        <v>#DIV/0!</v>
      </c>
      <c r="D332" s="8" t="e">
        <f t="shared" si="35"/>
        <v>#DIV/0!</v>
      </c>
      <c r="E332" s="8" t="e">
        <f t="shared" si="35"/>
        <v>#DIV/0!</v>
      </c>
      <c r="F332" s="8" t="e">
        <f t="shared" si="35"/>
        <v>#DIV/0!</v>
      </c>
      <c r="G332" s="8" t="e">
        <f t="shared" si="35"/>
        <v>#DIV/0!</v>
      </c>
    </row>
    <row r="333" spans="1:7" ht="13.5" hidden="1" customHeight="1">
      <c r="A333" s="7"/>
      <c r="B333" s="11" t="s">
        <v>132</v>
      </c>
      <c r="C333" s="8" t="e">
        <f t="shared" ref="C333:G333" si="36">(C116/C115-1)*100</f>
        <v>#DIV/0!</v>
      </c>
      <c r="D333" s="8" t="e">
        <f t="shared" si="36"/>
        <v>#DIV/0!</v>
      </c>
      <c r="E333" s="8" t="e">
        <f t="shared" si="36"/>
        <v>#DIV/0!</v>
      </c>
      <c r="F333" s="8" t="e">
        <f t="shared" si="36"/>
        <v>#DIV/0!</v>
      </c>
      <c r="G333" s="8" t="e">
        <f t="shared" si="36"/>
        <v>#DIV/0!</v>
      </c>
    </row>
    <row r="334" spans="1:7" ht="13.5" hidden="1" customHeight="1">
      <c r="A334" s="3"/>
      <c r="B334" s="11" t="s">
        <v>133</v>
      </c>
      <c r="C334" s="8" t="e">
        <f t="shared" ref="C334:G334" si="37">(C117/C116-1)*100</f>
        <v>#DIV/0!</v>
      </c>
      <c r="D334" s="8" t="e">
        <f t="shared" si="37"/>
        <v>#DIV/0!</v>
      </c>
      <c r="E334" s="8" t="e">
        <f t="shared" si="37"/>
        <v>#DIV/0!</v>
      </c>
      <c r="F334" s="8" t="e">
        <f t="shared" si="37"/>
        <v>#DIV/0!</v>
      </c>
      <c r="G334" s="8" t="e">
        <f t="shared" si="37"/>
        <v>#DIV/0!</v>
      </c>
    </row>
    <row r="335" spans="1:7" ht="13.5" hidden="1" customHeight="1">
      <c r="A335" s="3"/>
      <c r="B335" s="11" t="s">
        <v>134</v>
      </c>
      <c r="C335" s="8" t="e">
        <f t="shared" ref="C335:G335" si="38">(C118/C117-1)*100</f>
        <v>#DIV/0!</v>
      </c>
      <c r="D335" s="8" t="e">
        <f t="shared" si="38"/>
        <v>#DIV/0!</v>
      </c>
      <c r="E335" s="8" t="e">
        <f t="shared" si="38"/>
        <v>#DIV/0!</v>
      </c>
      <c r="F335" s="8" t="e">
        <f t="shared" si="38"/>
        <v>#DIV/0!</v>
      </c>
      <c r="G335" s="8" t="e">
        <f t="shared" si="38"/>
        <v>#DIV/0!</v>
      </c>
    </row>
    <row r="336" spans="1:7" ht="13.5" hidden="1" customHeight="1">
      <c r="A336" s="3"/>
      <c r="B336" s="11" t="s">
        <v>117</v>
      </c>
      <c r="C336" s="8" t="e">
        <f t="shared" ref="C336:G336" si="39">(C119/C118-1)*100</f>
        <v>#DIV/0!</v>
      </c>
      <c r="D336" s="8" t="e">
        <f t="shared" si="39"/>
        <v>#DIV/0!</v>
      </c>
      <c r="E336" s="8" t="e">
        <f t="shared" si="39"/>
        <v>#DIV/0!</v>
      </c>
      <c r="F336" s="8" t="e">
        <f t="shared" si="39"/>
        <v>#DIV/0!</v>
      </c>
      <c r="G336" s="8" t="e">
        <f t="shared" si="39"/>
        <v>#DIV/0!</v>
      </c>
    </row>
  </sheetData>
  <sheetProtection algorithmName="SHA-512" hashValue="eZU/YnXJjwhHicFRJH7iCD7TN0My/zcGQaYwdnNIhQm2EIKo2uDP8qVYX5gUfqjNdTukC8lh/6JgdeoMi6BQPQ==" saltValue="aLvFDLjO4Vk0+NutbB3m7w==" spinCount="100000" sheet="1" formatCells="0" formatColumns="0" formatRows="0" insertColumns="0" insertRows="0" insertHyperlinks="0" deleteColumns="0" deleteRows="0" sort="0" autoFilter="0" pivotTables="0"/>
  <mergeCells count="4685">
    <mergeCell ref="A4:B4"/>
    <mergeCell ref="A5:B5"/>
    <mergeCell ref="A6:B6"/>
    <mergeCell ref="A8:B8"/>
    <mergeCell ref="A121:G121"/>
    <mergeCell ref="A233:G233"/>
    <mergeCell ref="H298:M298"/>
    <mergeCell ref="N298:T298"/>
    <mergeCell ref="U298:AA298"/>
    <mergeCell ref="AB298:AH298"/>
    <mergeCell ref="AI298:AO298"/>
    <mergeCell ref="AP298:AV298"/>
    <mergeCell ref="AW298:BC298"/>
    <mergeCell ref="BD298:BJ298"/>
    <mergeCell ref="BK298:BQ298"/>
    <mergeCell ref="BR298:BX298"/>
    <mergeCell ref="BY298:CE298"/>
    <mergeCell ref="CF298:CL298"/>
    <mergeCell ref="CM298:CS298"/>
    <mergeCell ref="CT298:CZ298"/>
    <mergeCell ref="DA298:DG298"/>
    <mergeCell ref="DH298:DN298"/>
    <mergeCell ref="DO298:DU298"/>
    <mergeCell ref="DV298:EB298"/>
    <mergeCell ref="EC298:EI298"/>
    <mergeCell ref="EJ298:EP298"/>
    <mergeCell ref="EQ298:EW298"/>
    <mergeCell ref="EX298:FD298"/>
    <mergeCell ref="FE298:FK298"/>
    <mergeCell ref="FL298:FR298"/>
    <mergeCell ref="FS298:FY298"/>
    <mergeCell ref="FZ298:GF298"/>
    <mergeCell ref="GG298:GM298"/>
    <mergeCell ref="GN298:GT298"/>
    <mergeCell ref="GU298:HA298"/>
    <mergeCell ref="HB298:HH298"/>
    <mergeCell ref="HI298:HO298"/>
    <mergeCell ref="HP298:HV298"/>
    <mergeCell ref="HW298:IC298"/>
    <mergeCell ref="ID298:IJ298"/>
    <mergeCell ref="IK298:IQ298"/>
    <mergeCell ref="IR298:IX298"/>
    <mergeCell ref="IY298:JE298"/>
    <mergeCell ref="JF298:JL298"/>
    <mergeCell ref="JM298:JS298"/>
    <mergeCell ref="JT298:JZ298"/>
    <mergeCell ref="KA298:KG298"/>
    <mergeCell ref="KH298:KN298"/>
    <mergeCell ref="KO298:KU298"/>
    <mergeCell ref="KV298:LB298"/>
    <mergeCell ref="LC298:LI298"/>
    <mergeCell ref="LJ298:LP298"/>
    <mergeCell ref="LQ298:LW298"/>
    <mergeCell ref="LX298:MD298"/>
    <mergeCell ref="ME298:MK298"/>
    <mergeCell ref="ML298:MR298"/>
    <mergeCell ref="MS298:MY298"/>
    <mergeCell ref="MZ298:NF298"/>
    <mergeCell ref="NG298:NM298"/>
    <mergeCell ref="NN298:NT298"/>
    <mergeCell ref="NU298:OA298"/>
    <mergeCell ref="OB298:OH298"/>
    <mergeCell ref="OI298:OO298"/>
    <mergeCell ref="OP298:OV298"/>
    <mergeCell ref="OW298:PC298"/>
    <mergeCell ref="PD298:PJ298"/>
    <mergeCell ref="PK298:PQ298"/>
    <mergeCell ref="PR298:PX298"/>
    <mergeCell ref="PY298:QE298"/>
    <mergeCell ref="QF298:QL298"/>
    <mergeCell ref="QM298:QS298"/>
    <mergeCell ref="QT298:QZ298"/>
    <mergeCell ref="RA298:RG298"/>
    <mergeCell ref="RH298:RN298"/>
    <mergeCell ref="RO298:RU298"/>
    <mergeCell ref="RV298:SB298"/>
    <mergeCell ref="SC298:SI298"/>
    <mergeCell ref="SJ298:SP298"/>
    <mergeCell ref="SQ298:SW298"/>
    <mergeCell ref="SX298:TD298"/>
    <mergeCell ref="TE298:TK298"/>
    <mergeCell ref="TL298:TR298"/>
    <mergeCell ref="TS298:TY298"/>
    <mergeCell ref="TZ298:UF298"/>
    <mergeCell ref="UG298:UM298"/>
    <mergeCell ref="UN298:UT298"/>
    <mergeCell ref="UU298:VA298"/>
    <mergeCell ref="VB298:VH298"/>
    <mergeCell ref="VI298:VO298"/>
    <mergeCell ref="VP298:VV298"/>
    <mergeCell ref="VW298:WC298"/>
    <mergeCell ref="WD298:WJ298"/>
    <mergeCell ref="WK298:WQ298"/>
    <mergeCell ref="WR298:WX298"/>
    <mergeCell ref="WY298:XE298"/>
    <mergeCell ref="XF298:XL298"/>
    <mergeCell ref="XM298:XS298"/>
    <mergeCell ref="XT298:XZ298"/>
    <mergeCell ref="YA298:YG298"/>
    <mergeCell ref="YH298:YN298"/>
    <mergeCell ref="YO298:YU298"/>
    <mergeCell ref="YV298:ZB298"/>
    <mergeCell ref="ZC298:ZI298"/>
    <mergeCell ref="ZJ298:ZP298"/>
    <mergeCell ref="ZQ298:ZW298"/>
    <mergeCell ref="ZX298:AAD298"/>
    <mergeCell ref="AAE298:AAK298"/>
    <mergeCell ref="AAL298:AAR298"/>
    <mergeCell ref="AAS298:AAY298"/>
    <mergeCell ref="AAZ298:ABF298"/>
    <mergeCell ref="ABG298:ABM298"/>
    <mergeCell ref="ABN298:ABT298"/>
    <mergeCell ref="ABU298:ACA298"/>
    <mergeCell ref="ACB298:ACH298"/>
    <mergeCell ref="ACI298:ACO298"/>
    <mergeCell ref="ACP298:ACV298"/>
    <mergeCell ref="ACW298:ADC298"/>
    <mergeCell ref="ADD298:ADJ298"/>
    <mergeCell ref="ADK298:ADQ298"/>
    <mergeCell ref="ADR298:ADX298"/>
    <mergeCell ref="ADY298:AEE298"/>
    <mergeCell ref="AEF298:AEL298"/>
    <mergeCell ref="AEM298:AES298"/>
    <mergeCell ref="AET298:AEZ298"/>
    <mergeCell ref="AFA298:AFG298"/>
    <mergeCell ref="AFH298:AFN298"/>
    <mergeCell ref="AFO298:AFU298"/>
    <mergeCell ref="AFV298:AGB298"/>
    <mergeCell ref="AGC298:AGI298"/>
    <mergeCell ref="AGJ298:AGP298"/>
    <mergeCell ref="AGQ298:AGW298"/>
    <mergeCell ref="AGX298:AHD298"/>
    <mergeCell ref="AHE298:AHK298"/>
    <mergeCell ref="AHL298:AHR298"/>
    <mergeCell ref="AHS298:AHY298"/>
    <mergeCell ref="AHZ298:AIF298"/>
    <mergeCell ref="AIG298:AIM298"/>
    <mergeCell ref="AIN298:AIT298"/>
    <mergeCell ref="AIU298:AJA298"/>
    <mergeCell ref="AJB298:AJH298"/>
    <mergeCell ref="AJI298:AJO298"/>
    <mergeCell ref="AJP298:AJV298"/>
    <mergeCell ref="AJW298:AKC298"/>
    <mergeCell ref="AKD298:AKJ298"/>
    <mergeCell ref="AKK298:AKQ298"/>
    <mergeCell ref="AKR298:AKX298"/>
    <mergeCell ref="AKY298:ALE298"/>
    <mergeCell ref="ALF298:ALL298"/>
    <mergeCell ref="ALM298:ALS298"/>
    <mergeCell ref="ALT298:ALZ298"/>
    <mergeCell ref="AMA298:AMG298"/>
    <mergeCell ref="AMH298:AMN298"/>
    <mergeCell ref="AMO298:AMU298"/>
    <mergeCell ref="AMV298:ANB298"/>
    <mergeCell ref="ANC298:ANI298"/>
    <mergeCell ref="ANJ298:ANP298"/>
    <mergeCell ref="ANQ298:ANW298"/>
    <mergeCell ref="ANX298:AOD298"/>
    <mergeCell ref="AOE298:AOK298"/>
    <mergeCell ref="AOL298:AOR298"/>
    <mergeCell ref="AOS298:AOY298"/>
    <mergeCell ref="AOZ298:APF298"/>
    <mergeCell ref="APG298:APM298"/>
    <mergeCell ref="APN298:APT298"/>
    <mergeCell ref="APU298:AQA298"/>
    <mergeCell ref="AQB298:AQH298"/>
    <mergeCell ref="AQI298:AQO298"/>
    <mergeCell ref="AQP298:AQV298"/>
    <mergeCell ref="AQW298:ARC298"/>
    <mergeCell ref="ARD298:ARJ298"/>
    <mergeCell ref="ARK298:ARQ298"/>
    <mergeCell ref="ARR298:ARX298"/>
    <mergeCell ref="ARY298:ASE298"/>
    <mergeCell ref="ASF298:ASL298"/>
    <mergeCell ref="ASM298:ASS298"/>
    <mergeCell ref="AST298:ASZ298"/>
    <mergeCell ref="ATA298:ATG298"/>
    <mergeCell ref="ATH298:ATN298"/>
    <mergeCell ref="ATO298:ATU298"/>
    <mergeCell ref="ATV298:AUB298"/>
    <mergeCell ref="AUC298:AUI298"/>
    <mergeCell ref="AUJ298:AUP298"/>
    <mergeCell ref="AUQ298:AUW298"/>
    <mergeCell ref="AUX298:AVD298"/>
    <mergeCell ref="AVE298:AVK298"/>
    <mergeCell ref="AVL298:AVR298"/>
    <mergeCell ref="AVS298:AVY298"/>
    <mergeCell ref="AVZ298:AWF298"/>
    <mergeCell ref="AWG298:AWM298"/>
    <mergeCell ref="AWN298:AWT298"/>
    <mergeCell ref="AWU298:AXA298"/>
    <mergeCell ref="AXB298:AXH298"/>
    <mergeCell ref="AXI298:AXO298"/>
    <mergeCell ref="AXP298:AXV298"/>
    <mergeCell ref="AXW298:AYC298"/>
    <mergeCell ref="AYD298:AYJ298"/>
    <mergeCell ref="AYK298:AYQ298"/>
    <mergeCell ref="AYR298:AYX298"/>
    <mergeCell ref="AYY298:AZE298"/>
    <mergeCell ref="AZF298:AZL298"/>
    <mergeCell ref="AZM298:AZS298"/>
    <mergeCell ref="AZT298:AZZ298"/>
    <mergeCell ref="BAA298:BAG298"/>
    <mergeCell ref="BAH298:BAN298"/>
    <mergeCell ref="BAO298:BAU298"/>
    <mergeCell ref="BAV298:BBB298"/>
    <mergeCell ref="BBC298:BBI298"/>
    <mergeCell ref="BBJ298:BBP298"/>
    <mergeCell ref="BBQ298:BBW298"/>
    <mergeCell ref="BBX298:BCD298"/>
    <mergeCell ref="BCE298:BCK298"/>
    <mergeCell ref="BCL298:BCR298"/>
    <mergeCell ref="BCS298:BCY298"/>
    <mergeCell ref="BCZ298:BDF298"/>
    <mergeCell ref="BDG298:BDM298"/>
    <mergeCell ref="BDN298:BDT298"/>
    <mergeCell ref="BDU298:BEA298"/>
    <mergeCell ref="BEB298:BEH298"/>
    <mergeCell ref="BEI298:BEO298"/>
    <mergeCell ref="BEP298:BEV298"/>
    <mergeCell ref="BEW298:BFC298"/>
    <mergeCell ref="BFD298:BFJ298"/>
    <mergeCell ref="BFK298:BFQ298"/>
    <mergeCell ref="BFR298:BFX298"/>
    <mergeCell ref="BFY298:BGE298"/>
    <mergeCell ref="BGF298:BGL298"/>
    <mergeCell ref="BGM298:BGS298"/>
    <mergeCell ref="BGT298:BGZ298"/>
    <mergeCell ref="BHA298:BHG298"/>
    <mergeCell ref="BHH298:BHN298"/>
    <mergeCell ref="BHO298:BHU298"/>
    <mergeCell ref="BHV298:BIB298"/>
    <mergeCell ref="BIC298:BII298"/>
    <mergeCell ref="BIJ298:BIP298"/>
    <mergeCell ref="BIQ298:BIW298"/>
    <mergeCell ref="BIX298:BJD298"/>
    <mergeCell ref="BJE298:BJK298"/>
    <mergeCell ref="BJL298:BJR298"/>
    <mergeCell ref="BJS298:BJY298"/>
    <mergeCell ref="BJZ298:BKF298"/>
    <mergeCell ref="BKG298:BKM298"/>
    <mergeCell ref="BKN298:BKT298"/>
    <mergeCell ref="BKU298:BLA298"/>
    <mergeCell ref="BLB298:BLH298"/>
    <mergeCell ref="BLI298:BLO298"/>
    <mergeCell ref="BLP298:BLV298"/>
    <mergeCell ref="BLW298:BMC298"/>
    <mergeCell ref="BMD298:BMJ298"/>
    <mergeCell ref="BMK298:BMQ298"/>
    <mergeCell ref="BMR298:BMX298"/>
    <mergeCell ref="BMY298:BNE298"/>
    <mergeCell ref="BNF298:BNL298"/>
    <mergeCell ref="BNM298:BNS298"/>
    <mergeCell ref="BNT298:BNZ298"/>
    <mergeCell ref="BOA298:BOG298"/>
    <mergeCell ref="BOH298:BON298"/>
    <mergeCell ref="BOO298:BOU298"/>
    <mergeCell ref="BOV298:BPB298"/>
    <mergeCell ref="BPC298:BPI298"/>
    <mergeCell ref="BPJ298:BPP298"/>
    <mergeCell ref="BPQ298:BPW298"/>
    <mergeCell ref="BPX298:BQD298"/>
    <mergeCell ref="BQE298:BQK298"/>
    <mergeCell ref="BQL298:BQR298"/>
    <mergeCell ref="BQS298:BQY298"/>
    <mergeCell ref="BQZ298:BRF298"/>
    <mergeCell ref="BRG298:BRM298"/>
    <mergeCell ref="BRN298:BRT298"/>
    <mergeCell ref="BRU298:BSA298"/>
    <mergeCell ref="BSB298:BSH298"/>
    <mergeCell ref="BSI298:BSO298"/>
    <mergeCell ref="BSP298:BSV298"/>
    <mergeCell ref="BSW298:BTC298"/>
    <mergeCell ref="BTD298:BTJ298"/>
    <mergeCell ref="BTK298:BTQ298"/>
    <mergeCell ref="BTR298:BTX298"/>
    <mergeCell ref="BTY298:BUE298"/>
    <mergeCell ref="BUF298:BUL298"/>
    <mergeCell ref="BUM298:BUS298"/>
    <mergeCell ref="BUT298:BUZ298"/>
    <mergeCell ref="BVA298:BVG298"/>
    <mergeCell ref="BVH298:BVN298"/>
    <mergeCell ref="BVO298:BVU298"/>
    <mergeCell ref="BVV298:BWB298"/>
    <mergeCell ref="BWC298:BWI298"/>
    <mergeCell ref="BWJ298:BWP298"/>
    <mergeCell ref="BWQ298:BWW298"/>
    <mergeCell ref="BWX298:BXD298"/>
    <mergeCell ref="BXE298:BXK298"/>
    <mergeCell ref="BXL298:BXR298"/>
    <mergeCell ref="BXS298:BXY298"/>
    <mergeCell ref="BXZ298:BYF298"/>
    <mergeCell ref="BYG298:BYM298"/>
    <mergeCell ref="BYN298:BYT298"/>
    <mergeCell ref="BYU298:BZA298"/>
    <mergeCell ref="BZB298:BZH298"/>
    <mergeCell ref="BZI298:BZO298"/>
    <mergeCell ref="BZP298:BZV298"/>
    <mergeCell ref="BZW298:CAC298"/>
    <mergeCell ref="CAD298:CAJ298"/>
    <mergeCell ref="CAK298:CAQ298"/>
    <mergeCell ref="CAR298:CAX298"/>
    <mergeCell ref="CAY298:CBE298"/>
    <mergeCell ref="CBF298:CBL298"/>
    <mergeCell ref="CBM298:CBS298"/>
    <mergeCell ref="CBT298:CBZ298"/>
    <mergeCell ref="CCA298:CCG298"/>
    <mergeCell ref="CCH298:CCN298"/>
    <mergeCell ref="CCO298:CCU298"/>
    <mergeCell ref="CCV298:CDB298"/>
    <mergeCell ref="CDC298:CDI298"/>
    <mergeCell ref="CDJ298:CDP298"/>
    <mergeCell ref="CDQ298:CDW298"/>
    <mergeCell ref="CDX298:CED298"/>
    <mergeCell ref="CEE298:CEK298"/>
    <mergeCell ref="CEL298:CER298"/>
    <mergeCell ref="CES298:CEY298"/>
    <mergeCell ref="CEZ298:CFF298"/>
    <mergeCell ref="CFG298:CFM298"/>
    <mergeCell ref="CFN298:CFT298"/>
    <mergeCell ref="CFU298:CGA298"/>
    <mergeCell ref="CGB298:CGH298"/>
    <mergeCell ref="CGI298:CGO298"/>
    <mergeCell ref="CGP298:CGV298"/>
    <mergeCell ref="CGW298:CHC298"/>
    <mergeCell ref="CHD298:CHJ298"/>
    <mergeCell ref="CHK298:CHQ298"/>
    <mergeCell ref="CHR298:CHX298"/>
    <mergeCell ref="CHY298:CIE298"/>
    <mergeCell ref="CIF298:CIL298"/>
    <mergeCell ref="CIM298:CIS298"/>
    <mergeCell ref="CIT298:CIZ298"/>
    <mergeCell ref="CJA298:CJG298"/>
    <mergeCell ref="CJH298:CJN298"/>
    <mergeCell ref="CJO298:CJU298"/>
    <mergeCell ref="CJV298:CKB298"/>
    <mergeCell ref="CKC298:CKI298"/>
    <mergeCell ref="CKJ298:CKP298"/>
    <mergeCell ref="CKQ298:CKW298"/>
    <mergeCell ref="CKX298:CLD298"/>
    <mergeCell ref="CLE298:CLK298"/>
    <mergeCell ref="CLL298:CLR298"/>
    <mergeCell ref="CLS298:CLY298"/>
    <mergeCell ref="CLZ298:CMF298"/>
    <mergeCell ref="CMG298:CMM298"/>
    <mergeCell ref="CMN298:CMT298"/>
    <mergeCell ref="CMU298:CNA298"/>
    <mergeCell ref="CNB298:CNH298"/>
    <mergeCell ref="CNI298:CNO298"/>
    <mergeCell ref="CNP298:CNV298"/>
    <mergeCell ref="CNW298:COC298"/>
    <mergeCell ref="COD298:COJ298"/>
    <mergeCell ref="COK298:COQ298"/>
    <mergeCell ref="COR298:COX298"/>
    <mergeCell ref="COY298:CPE298"/>
    <mergeCell ref="CPF298:CPL298"/>
    <mergeCell ref="CPM298:CPS298"/>
    <mergeCell ref="CPT298:CPZ298"/>
    <mergeCell ref="CQA298:CQG298"/>
    <mergeCell ref="CQH298:CQN298"/>
    <mergeCell ref="CQO298:CQU298"/>
    <mergeCell ref="CQV298:CRB298"/>
    <mergeCell ref="CRC298:CRI298"/>
    <mergeCell ref="CRJ298:CRP298"/>
    <mergeCell ref="CRQ298:CRW298"/>
    <mergeCell ref="CRX298:CSD298"/>
    <mergeCell ref="CSE298:CSK298"/>
    <mergeCell ref="CSL298:CSR298"/>
    <mergeCell ref="CSS298:CSY298"/>
    <mergeCell ref="CSZ298:CTF298"/>
    <mergeCell ref="CTG298:CTM298"/>
    <mergeCell ref="CTN298:CTT298"/>
    <mergeCell ref="CTU298:CUA298"/>
    <mergeCell ref="CUB298:CUH298"/>
    <mergeCell ref="CUI298:CUO298"/>
    <mergeCell ref="CUP298:CUV298"/>
    <mergeCell ref="CUW298:CVC298"/>
    <mergeCell ref="CVD298:CVJ298"/>
    <mergeCell ref="CVK298:CVQ298"/>
    <mergeCell ref="CVR298:CVX298"/>
    <mergeCell ref="CVY298:CWE298"/>
    <mergeCell ref="CWF298:CWL298"/>
    <mergeCell ref="CWM298:CWS298"/>
    <mergeCell ref="CWT298:CWZ298"/>
    <mergeCell ref="CXA298:CXG298"/>
    <mergeCell ref="CXH298:CXN298"/>
    <mergeCell ref="CXO298:CXU298"/>
    <mergeCell ref="CXV298:CYB298"/>
    <mergeCell ref="CYC298:CYI298"/>
    <mergeCell ref="CYJ298:CYP298"/>
    <mergeCell ref="CYQ298:CYW298"/>
    <mergeCell ref="CYX298:CZD298"/>
    <mergeCell ref="CZE298:CZK298"/>
    <mergeCell ref="CZL298:CZR298"/>
    <mergeCell ref="CZS298:CZY298"/>
    <mergeCell ref="CZZ298:DAF298"/>
    <mergeCell ref="DAG298:DAM298"/>
    <mergeCell ref="DAN298:DAT298"/>
    <mergeCell ref="DAU298:DBA298"/>
    <mergeCell ref="DBB298:DBH298"/>
    <mergeCell ref="DBI298:DBO298"/>
    <mergeCell ref="DBP298:DBV298"/>
    <mergeCell ref="DBW298:DCC298"/>
    <mergeCell ref="DCD298:DCJ298"/>
    <mergeCell ref="DCK298:DCQ298"/>
    <mergeCell ref="DCR298:DCX298"/>
    <mergeCell ref="DCY298:DDE298"/>
    <mergeCell ref="DDF298:DDL298"/>
    <mergeCell ref="DDM298:DDS298"/>
    <mergeCell ref="DDT298:DDZ298"/>
    <mergeCell ref="DEA298:DEG298"/>
    <mergeCell ref="DEH298:DEN298"/>
    <mergeCell ref="DEO298:DEU298"/>
    <mergeCell ref="DEV298:DFB298"/>
    <mergeCell ref="DFC298:DFI298"/>
    <mergeCell ref="DFJ298:DFP298"/>
    <mergeCell ref="DFQ298:DFW298"/>
    <mergeCell ref="DFX298:DGD298"/>
    <mergeCell ref="DGE298:DGK298"/>
    <mergeCell ref="DGL298:DGR298"/>
    <mergeCell ref="DGS298:DGY298"/>
    <mergeCell ref="DGZ298:DHF298"/>
    <mergeCell ref="DHG298:DHM298"/>
    <mergeCell ref="DHN298:DHT298"/>
    <mergeCell ref="DHU298:DIA298"/>
    <mergeCell ref="DIB298:DIH298"/>
    <mergeCell ref="DII298:DIO298"/>
    <mergeCell ref="DIP298:DIV298"/>
    <mergeCell ref="DIW298:DJC298"/>
    <mergeCell ref="DJD298:DJJ298"/>
    <mergeCell ref="DJK298:DJQ298"/>
    <mergeCell ref="DJR298:DJX298"/>
    <mergeCell ref="DJY298:DKE298"/>
    <mergeCell ref="DKF298:DKL298"/>
    <mergeCell ref="DKM298:DKS298"/>
    <mergeCell ref="DKT298:DKZ298"/>
    <mergeCell ref="DLA298:DLG298"/>
    <mergeCell ref="DLH298:DLN298"/>
    <mergeCell ref="DLO298:DLU298"/>
    <mergeCell ref="DLV298:DMB298"/>
    <mergeCell ref="DMC298:DMI298"/>
    <mergeCell ref="DMJ298:DMP298"/>
    <mergeCell ref="DMQ298:DMW298"/>
    <mergeCell ref="DMX298:DND298"/>
    <mergeCell ref="DNE298:DNK298"/>
    <mergeCell ref="DNL298:DNR298"/>
    <mergeCell ref="DNS298:DNY298"/>
    <mergeCell ref="DNZ298:DOF298"/>
    <mergeCell ref="DOG298:DOM298"/>
    <mergeCell ref="DON298:DOT298"/>
    <mergeCell ref="DOU298:DPA298"/>
    <mergeCell ref="DPB298:DPH298"/>
    <mergeCell ref="DPI298:DPO298"/>
    <mergeCell ref="DPP298:DPV298"/>
    <mergeCell ref="DPW298:DQC298"/>
    <mergeCell ref="DQD298:DQJ298"/>
    <mergeCell ref="DQK298:DQQ298"/>
    <mergeCell ref="DQR298:DQX298"/>
    <mergeCell ref="DQY298:DRE298"/>
    <mergeCell ref="DRF298:DRL298"/>
    <mergeCell ref="DRM298:DRS298"/>
    <mergeCell ref="DRT298:DRZ298"/>
    <mergeCell ref="DSA298:DSG298"/>
    <mergeCell ref="DSH298:DSN298"/>
    <mergeCell ref="DSO298:DSU298"/>
    <mergeCell ref="DSV298:DTB298"/>
    <mergeCell ref="DTC298:DTI298"/>
    <mergeCell ref="DTJ298:DTP298"/>
    <mergeCell ref="DTQ298:DTW298"/>
    <mergeCell ref="DTX298:DUD298"/>
    <mergeCell ref="DUE298:DUK298"/>
    <mergeCell ref="DUL298:DUR298"/>
    <mergeCell ref="DUS298:DUY298"/>
    <mergeCell ref="DUZ298:DVF298"/>
    <mergeCell ref="DVG298:DVM298"/>
    <mergeCell ref="DVN298:DVT298"/>
    <mergeCell ref="DVU298:DWA298"/>
    <mergeCell ref="DWB298:DWH298"/>
    <mergeCell ref="DWI298:DWO298"/>
    <mergeCell ref="DWP298:DWV298"/>
    <mergeCell ref="DWW298:DXC298"/>
    <mergeCell ref="DXD298:DXJ298"/>
    <mergeCell ref="DXK298:DXQ298"/>
    <mergeCell ref="DXR298:DXX298"/>
    <mergeCell ref="DXY298:DYE298"/>
    <mergeCell ref="DYF298:DYL298"/>
    <mergeCell ref="DYM298:DYS298"/>
    <mergeCell ref="DYT298:DYZ298"/>
    <mergeCell ref="DZA298:DZG298"/>
    <mergeCell ref="DZH298:DZN298"/>
    <mergeCell ref="DZO298:DZU298"/>
    <mergeCell ref="DZV298:EAB298"/>
    <mergeCell ref="EAC298:EAI298"/>
    <mergeCell ref="EAJ298:EAP298"/>
    <mergeCell ref="EAQ298:EAW298"/>
    <mergeCell ref="EAX298:EBD298"/>
    <mergeCell ref="EBE298:EBK298"/>
    <mergeCell ref="EBL298:EBR298"/>
    <mergeCell ref="EBS298:EBY298"/>
    <mergeCell ref="EBZ298:ECF298"/>
    <mergeCell ref="ECG298:ECM298"/>
    <mergeCell ref="ECN298:ECT298"/>
    <mergeCell ref="ECU298:EDA298"/>
    <mergeCell ref="EDB298:EDH298"/>
    <mergeCell ref="EDI298:EDO298"/>
    <mergeCell ref="EDP298:EDV298"/>
    <mergeCell ref="EDW298:EEC298"/>
    <mergeCell ref="EED298:EEJ298"/>
    <mergeCell ref="EEK298:EEQ298"/>
    <mergeCell ref="EER298:EEX298"/>
    <mergeCell ref="EEY298:EFE298"/>
    <mergeCell ref="EFF298:EFL298"/>
    <mergeCell ref="EFM298:EFS298"/>
    <mergeCell ref="EFT298:EFZ298"/>
    <mergeCell ref="EGA298:EGG298"/>
    <mergeCell ref="EGH298:EGN298"/>
    <mergeCell ref="EGO298:EGU298"/>
    <mergeCell ref="EGV298:EHB298"/>
    <mergeCell ref="EHC298:EHI298"/>
    <mergeCell ref="EHJ298:EHP298"/>
    <mergeCell ref="EHQ298:EHW298"/>
    <mergeCell ref="EHX298:EID298"/>
    <mergeCell ref="EIE298:EIK298"/>
    <mergeCell ref="EIL298:EIR298"/>
    <mergeCell ref="EIS298:EIY298"/>
    <mergeCell ref="EIZ298:EJF298"/>
    <mergeCell ref="EJG298:EJM298"/>
    <mergeCell ref="EJN298:EJT298"/>
    <mergeCell ref="EJU298:EKA298"/>
    <mergeCell ref="EKB298:EKH298"/>
    <mergeCell ref="EKI298:EKO298"/>
    <mergeCell ref="EKP298:EKV298"/>
    <mergeCell ref="EKW298:ELC298"/>
    <mergeCell ref="ELD298:ELJ298"/>
    <mergeCell ref="ELK298:ELQ298"/>
    <mergeCell ref="ELR298:ELX298"/>
    <mergeCell ref="ELY298:EME298"/>
    <mergeCell ref="EMF298:EML298"/>
    <mergeCell ref="EMM298:EMS298"/>
    <mergeCell ref="EMT298:EMZ298"/>
    <mergeCell ref="ENA298:ENG298"/>
    <mergeCell ref="ENH298:ENN298"/>
    <mergeCell ref="ENO298:ENU298"/>
    <mergeCell ref="ENV298:EOB298"/>
    <mergeCell ref="EOC298:EOI298"/>
    <mergeCell ref="EOJ298:EOP298"/>
    <mergeCell ref="EOQ298:EOW298"/>
    <mergeCell ref="EOX298:EPD298"/>
    <mergeCell ref="EPE298:EPK298"/>
    <mergeCell ref="EPL298:EPR298"/>
    <mergeCell ref="EPS298:EPY298"/>
    <mergeCell ref="EPZ298:EQF298"/>
    <mergeCell ref="EQG298:EQM298"/>
    <mergeCell ref="EQN298:EQT298"/>
    <mergeCell ref="EQU298:ERA298"/>
    <mergeCell ref="ERB298:ERH298"/>
    <mergeCell ref="ERI298:ERO298"/>
    <mergeCell ref="ERP298:ERV298"/>
    <mergeCell ref="ERW298:ESC298"/>
    <mergeCell ref="ESD298:ESJ298"/>
    <mergeCell ref="ESK298:ESQ298"/>
    <mergeCell ref="ESR298:ESX298"/>
    <mergeCell ref="ESY298:ETE298"/>
    <mergeCell ref="ETF298:ETL298"/>
    <mergeCell ref="ETM298:ETS298"/>
    <mergeCell ref="ETT298:ETZ298"/>
    <mergeCell ref="EUA298:EUG298"/>
    <mergeCell ref="EUH298:EUN298"/>
    <mergeCell ref="EUO298:EUU298"/>
    <mergeCell ref="EUV298:EVB298"/>
    <mergeCell ref="EVC298:EVI298"/>
    <mergeCell ref="EVJ298:EVP298"/>
    <mergeCell ref="EVQ298:EVW298"/>
    <mergeCell ref="EVX298:EWD298"/>
    <mergeCell ref="EWE298:EWK298"/>
    <mergeCell ref="EWL298:EWR298"/>
    <mergeCell ref="EWS298:EWY298"/>
    <mergeCell ref="EWZ298:EXF298"/>
    <mergeCell ref="EXG298:EXM298"/>
    <mergeCell ref="EXN298:EXT298"/>
    <mergeCell ref="EXU298:EYA298"/>
    <mergeCell ref="EYB298:EYH298"/>
    <mergeCell ref="EYI298:EYO298"/>
    <mergeCell ref="EYP298:EYV298"/>
    <mergeCell ref="EYW298:EZC298"/>
    <mergeCell ref="EZD298:EZJ298"/>
    <mergeCell ref="EZK298:EZQ298"/>
    <mergeCell ref="EZR298:EZX298"/>
    <mergeCell ref="EZY298:FAE298"/>
    <mergeCell ref="FAF298:FAL298"/>
    <mergeCell ref="FAM298:FAS298"/>
    <mergeCell ref="FAT298:FAZ298"/>
    <mergeCell ref="FBA298:FBG298"/>
    <mergeCell ref="FBH298:FBN298"/>
    <mergeCell ref="FBO298:FBU298"/>
    <mergeCell ref="FBV298:FCB298"/>
    <mergeCell ref="FCC298:FCI298"/>
    <mergeCell ref="FCJ298:FCP298"/>
    <mergeCell ref="FCQ298:FCW298"/>
    <mergeCell ref="FCX298:FDD298"/>
    <mergeCell ref="FDE298:FDK298"/>
    <mergeCell ref="FDL298:FDR298"/>
    <mergeCell ref="FDS298:FDY298"/>
    <mergeCell ref="FDZ298:FEF298"/>
    <mergeCell ref="FEG298:FEM298"/>
    <mergeCell ref="FEN298:FET298"/>
    <mergeCell ref="FEU298:FFA298"/>
    <mergeCell ref="FFB298:FFH298"/>
    <mergeCell ref="FFI298:FFO298"/>
    <mergeCell ref="FFP298:FFV298"/>
    <mergeCell ref="FFW298:FGC298"/>
    <mergeCell ref="FGD298:FGJ298"/>
    <mergeCell ref="FGK298:FGQ298"/>
    <mergeCell ref="FGR298:FGX298"/>
    <mergeCell ref="FGY298:FHE298"/>
    <mergeCell ref="FHF298:FHL298"/>
    <mergeCell ref="FHM298:FHS298"/>
    <mergeCell ref="FHT298:FHZ298"/>
    <mergeCell ref="FIA298:FIG298"/>
    <mergeCell ref="FIH298:FIN298"/>
    <mergeCell ref="FIO298:FIU298"/>
    <mergeCell ref="FIV298:FJB298"/>
    <mergeCell ref="FJC298:FJI298"/>
    <mergeCell ref="FJJ298:FJP298"/>
    <mergeCell ref="FJQ298:FJW298"/>
    <mergeCell ref="FJX298:FKD298"/>
    <mergeCell ref="FKE298:FKK298"/>
    <mergeCell ref="FKL298:FKR298"/>
    <mergeCell ref="FKS298:FKY298"/>
    <mergeCell ref="FKZ298:FLF298"/>
    <mergeCell ref="FLG298:FLM298"/>
    <mergeCell ref="FLN298:FLT298"/>
    <mergeCell ref="FLU298:FMA298"/>
    <mergeCell ref="FMB298:FMH298"/>
    <mergeCell ref="FMI298:FMO298"/>
    <mergeCell ref="FMP298:FMV298"/>
    <mergeCell ref="FMW298:FNC298"/>
    <mergeCell ref="FND298:FNJ298"/>
    <mergeCell ref="FNK298:FNQ298"/>
    <mergeCell ref="FNR298:FNX298"/>
    <mergeCell ref="FNY298:FOE298"/>
    <mergeCell ref="FOF298:FOL298"/>
    <mergeCell ref="FOM298:FOS298"/>
    <mergeCell ref="FOT298:FOZ298"/>
    <mergeCell ref="FPA298:FPG298"/>
    <mergeCell ref="FPH298:FPN298"/>
    <mergeCell ref="FPO298:FPU298"/>
    <mergeCell ref="FPV298:FQB298"/>
    <mergeCell ref="FQC298:FQI298"/>
    <mergeCell ref="FQJ298:FQP298"/>
    <mergeCell ref="FQQ298:FQW298"/>
    <mergeCell ref="FQX298:FRD298"/>
    <mergeCell ref="FRE298:FRK298"/>
    <mergeCell ref="FRL298:FRR298"/>
    <mergeCell ref="FRS298:FRY298"/>
    <mergeCell ref="FRZ298:FSF298"/>
    <mergeCell ref="FSG298:FSM298"/>
    <mergeCell ref="FSN298:FST298"/>
    <mergeCell ref="FSU298:FTA298"/>
    <mergeCell ref="FTB298:FTH298"/>
    <mergeCell ref="FTI298:FTO298"/>
    <mergeCell ref="FTP298:FTV298"/>
    <mergeCell ref="FTW298:FUC298"/>
    <mergeCell ref="FUD298:FUJ298"/>
    <mergeCell ref="FUK298:FUQ298"/>
    <mergeCell ref="FUR298:FUX298"/>
    <mergeCell ref="FUY298:FVE298"/>
    <mergeCell ref="FVF298:FVL298"/>
    <mergeCell ref="FVM298:FVS298"/>
    <mergeCell ref="FVT298:FVZ298"/>
    <mergeCell ref="FWA298:FWG298"/>
    <mergeCell ref="FWH298:FWN298"/>
    <mergeCell ref="FWO298:FWU298"/>
    <mergeCell ref="FWV298:FXB298"/>
    <mergeCell ref="FXC298:FXI298"/>
    <mergeCell ref="FXJ298:FXP298"/>
    <mergeCell ref="FXQ298:FXW298"/>
    <mergeCell ref="FXX298:FYD298"/>
    <mergeCell ref="FYE298:FYK298"/>
    <mergeCell ref="FYL298:FYR298"/>
    <mergeCell ref="FYS298:FYY298"/>
    <mergeCell ref="FYZ298:FZF298"/>
    <mergeCell ref="FZG298:FZM298"/>
    <mergeCell ref="FZN298:FZT298"/>
    <mergeCell ref="FZU298:GAA298"/>
    <mergeCell ref="GAB298:GAH298"/>
    <mergeCell ref="GAI298:GAO298"/>
    <mergeCell ref="GAP298:GAV298"/>
    <mergeCell ref="GAW298:GBC298"/>
    <mergeCell ref="GBD298:GBJ298"/>
    <mergeCell ref="GBK298:GBQ298"/>
    <mergeCell ref="GBR298:GBX298"/>
    <mergeCell ref="GBY298:GCE298"/>
    <mergeCell ref="GCF298:GCL298"/>
    <mergeCell ref="GCM298:GCS298"/>
    <mergeCell ref="GCT298:GCZ298"/>
    <mergeCell ref="GDA298:GDG298"/>
    <mergeCell ref="GDH298:GDN298"/>
    <mergeCell ref="GDO298:GDU298"/>
    <mergeCell ref="GDV298:GEB298"/>
    <mergeCell ref="GEC298:GEI298"/>
    <mergeCell ref="GEJ298:GEP298"/>
    <mergeCell ref="GEQ298:GEW298"/>
    <mergeCell ref="GEX298:GFD298"/>
    <mergeCell ref="GFE298:GFK298"/>
    <mergeCell ref="GFL298:GFR298"/>
    <mergeCell ref="GFS298:GFY298"/>
    <mergeCell ref="GFZ298:GGF298"/>
    <mergeCell ref="GGG298:GGM298"/>
    <mergeCell ref="GGN298:GGT298"/>
    <mergeCell ref="GGU298:GHA298"/>
    <mergeCell ref="GHB298:GHH298"/>
    <mergeCell ref="GHI298:GHO298"/>
    <mergeCell ref="GHP298:GHV298"/>
    <mergeCell ref="GHW298:GIC298"/>
    <mergeCell ref="GID298:GIJ298"/>
    <mergeCell ref="GIK298:GIQ298"/>
    <mergeCell ref="GIR298:GIX298"/>
    <mergeCell ref="GIY298:GJE298"/>
    <mergeCell ref="GJF298:GJL298"/>
    <mergeCell ref="GJM298:GJS298"/>
    <mergeCell ref="GJT298:GJZ298"/>
    <mergeCell ref="GKA298:GKG298"/>
    <mergeCell ref="GKH298:GKN298"/>
    <mergeCell ref="GKO298:GKU298"/>
    <mergeCell ref="GKV298:GLB298"/>
    <mergeCell ref="GLC298:GLI298"/>
    <mergeCell ref="GLJ298:GLP298"/>
    <mergeCell ref="GLQ298:GLW298"/>
    <mergeCell ref="GLX298:GMD298"/>
    <mergeCell ref="GME298:GMK298"/>
    <mergeCell ref="GML298:GMR298"/>
    <mergeCell ref="GMS298:GMY298"/>
    <mergeCell ref="GMZ298:GNF298"/>
    <mergeCell ref="GNG298:GNM298"/>
    <mergeCell ref="GNN298:GNT298"/>
    <mergeCell ref="GNU298:GOA298"/>
    <mergeCell ref="GOB298:GOH298"/>
    <mergeCell ref="GOI298:GOO298"/>
    <mergeCell ref="GOP298:GOV298"/>
    <mergeCell ref="GOW298:GPC298"/>
    <mergeCell ref="GPD298:GPJ298"/>
    <mergeCell ref="GPK298:GPQ298"/>
    <mergeCell ref="GPR298:GPX298"/>
    <mergeCell ref="GPY298:GQE298"/>
    <mergeCell ref="GQF298:GQL298"/>
    <mergeCell ref="GQM298:GQS298"/>
    <mergeCell ref="GQT298:GQZ298"/>
    <mergeCell ref="GRA298:GRG298"/>
    <mergeCell ref="GRH298:GRN298"/>
    <mergeCell ref="GRO298:GRU298"/>
    <mergeCell ref="GRV298:GSB298"/>
    <mergeCell ref="GSC298:GSI298"/>
    <mergeCell ref="GSJ298:GSP298"/>
    <mergeCell ref="GSQ298:GSW298"/>
    <mergeCell ref="GSX298:GTD298"/>
    <mergeCell ref="GTE298:GTK298"/>
    <mergeCell ref="GTL298:GTR298"/>
    <mergeCell ref="GTS298:GTY298"/>
    <mergeCell ref="GTZ298:GUF298"/>
    <mergeCell ref="GUG298:GUM298"/>
    <mergeCell ref="GUN298:GUT298"/>
    <mergeCell ref="GUU298:GVA298"/>
    <mergeCell ref="GVB298:GVH298"/>
    <mergeCell ref="GVI298:GVO298"/>
    <mergeCell ref="GVP298:GVV298"/>
    <mergeCell ref="GVW298:GWC298"/>
    <mergeCell ref="GWD298:GWJ298"/>
    <mergeCell ref="GWK298:GWQ298"/>
    <mergeCell ref="GWR298:GWX298"/>
    <mergeCell ref="GWY298:GXE298"/>
    <mergeCell ref="GXF298:GXL298"/>
    <mergeCell ref="GXM298:GXS298"/>
    <mergeCell ref="GXT298:GXZ298"/>
    <mergeCell ref="GYA298:GYG298"/>
    <mergeCell ref="GYH298:GYN298"/>
    <mergeCell ref="GYO298:GYU298"/>
    <mergeCell ref="GYV298:GZB298"/>
    <mergeCell ref="GZC298:GZI298"/>
    <mergeCell ref="GZJ298:GZP298"/>
    <mergeCell ref="GZQ298:GZW298"/>
    <mergeCell ref="GZX298:HAD298"/>
    <mergeCell ref="HAE298:HAK298"/>
    <mergeCell ref="HAL298:HAR298"/>
    <mergeCell ref="HAS298:HAY298"/>
    <mergeCell ref="HAZ298:HBF298"/>
    <mergeCell ref="HBG298:HBM298"/>
    <mergeCell ref="HBN298:HBT298"/>
    <mergeCell ref="HBU298:HCA298"/>
    <mergeCell ref="HCB298:HCH298"/>
    <mergeCell ref="HCI298:HCO298"/>
    <mergeCell ref="HCP298:HCV298"/>
    <mergeCell ref="HCW298:HDC298"/>
    <mergeCell ref="HDD298:HDJ298"/>
    <mergeCell ref="HDK298:HDQ298"/>
    <mergeCell ref="HDR298:HDX298"/>
    <mergeCell ref="HDY298:HEE298"/>
    <mergeCell ref="HEF298:HEL298"/>
    <mergeCell ref="HEM298:HES298"/>
    <mergeCell ref="HET298:HEZ298"/>
    <mergeCell ref="HFA298:HFG298"/>
    <mergeCell ref="HFH298:HFN298"/>
    <mergeCell ref="HFO298:HFU298"/>
    <mergeCell ref="HFV298:HGB298"/>
    <mergeCell ref="HGC298:HGI298"/>
    <mergeCell ref="HGJ298:HGP298"/>
    <mergeCell ref="HGQ298:HGW298"/>
    <mergeCell ref="HGX298:HHD298"/>
    <mergeCell ref="HHE298:HHK298"/>
    <mergeCell ref="HHL298:HHR298"/>
    <mergeCell ref="HHS298:HHY298"/>
    <mergeCell ref="HHZ298:HIF298"/>
    <mergeCell ref="HIG298:HIM298"/>
    <mergeCell ref="HIN298:HIT298"/>
    <mergeCell ref="HIU298:HJA298"/>
    <mergeCell ref="HJB298:HJH298"/>
    <mergeCell ref="HJI298:HJO298"/>
    <mergeCell ref="HJP298:HJV298"/>
    <mergeCell ref="HJW298:HKC298"/>
    <mergeCell ref="HKD298:HKJ298"/>
    <mergeCell ref="HKK298:HKQ298"/>
    <mergeCell ref="HKR298:HKX298"/>
    <mergeCell ref="HKY298:HLE298"/>
    <mergeCell ref="HLF298:HLL298"/>
    <mergeCell ref="HLM298:HLS298"/>
    <mergeCell ref="HLT298:HLZ298"/>
    <mergeCell ref="HMA298:HMG298"/>
    <mergeCell ref="HMH298:HMN298"/>
    <mergeCell ref="HMO298:HMU298"/>
    <mergeCell ref="HMV298:HNB298"/>
    <mergeCell ref="HNC298:HNI298"/>
    <mergeCell ref="HNJ298:HNP298"/>
    <mergeCell ref="HNQ298:HNW298"/>
    <mergeCell ref="HNX298:HOD298"/>
    <mergeCell ref="HOE298:HOK298"/>
    <mergeCell ref="HOL298:HOR298"/>
    <mergeCell ref="HOS298:HOY298"/>
    <mergeCell ref="HOZ298:HPF298"/>
    <mergeCell ref="HPG298:HPM298"/>
    <mergeCell ref="HPN298:HPT298"/>
    <mergeCell ref="HPU298:HQA298"/>
    <mergeCell ref="HQB298:HQH298"/>
    <mergeCell ref="HQI298:HQO298"/>
    <mergeCell ref="HQP298:HQV298"/>
    <mergeCell ref="HQW298:HRC298"/>
    <mergeCell ref="HRD298:HRJ298"/>
    <mergeCell ref="HRK298:HRQ298"/>
    <mergeCell ref="HRR298:HRX298"/>
    <mergeCell ref="HRY298:HSE298"/>
    <mergeCell ref="HSF298:HSL298"/>
    <mergeCell ref="HSM298:HSS298"/>
    <mergeCell ref="HST298:HSZ298"/>
    <mergeCell ref="HTA298:HTG298"/>
    <mergeCell ref="HTH298:HTN298"/>
    <mergeCell ref="HTO298:HTU298"/>
    <mergeCell ref="HTV298:HUB298"/>
    <mergeCell ref="HUC298:HUI298"/>
    <mergeCell ref="HUJ298:HUP298"/>
    <mergeCell ref="HUQ298:HUW298"/>
    <mergeCell ref="HUX298:HVD298"/>
    <mergeCell ref="HVE298:HVK298"/>
    <mergeCell ref="HVL298:HVR298"/>
    <mergeCell ref="HVS298:HVY298"/>
    <mergeCell ref="HVZ298:HWF298"/>
    <mergeCell ref="HWG298:HWM298"/>
    <mergeCell ref="HWN298:HWT298"/>
    <mergeCell ref="HWU298:HXA298"/>
    <mergeCell ref="HXB298:HXH298"/>
    <mergeCell ref="HXI298:HXO298"/>
    <mergeCell ref="HXP298:HXV298"/>
    <mergeCell ref="HXW298:HYC298"/>
    <mergeCell ref="HYD298:HYJ298"/>
    <mergeCell ref="HYK298:HYQ298"/>
    <mergeCell ref="HYR298:HYX298"/>
    <mergeCell ref="HYY298:HZE298"/>
    <mergeCell ref="HZF298:HZL298"/>
    <mergeCell ref="HZM298:HZS298"/>
    <mergeCell ref="HZT298:HZZ298"/>
    <mergeCell ref="IAA298:IAG298"/>
    <mergeCell ref="IAH298:IAN298"/>
    <mergeCell ref="IAO298:IAU298"/>
    <mergeCell ref="IAV298:IBB298"/>
    <mergeCell ref="IBC298:IBI298"/>
    <mergeCell ref="IBJ298:IBP298"/>
    <mergeCell ref="IBQ298:IBW298"/>
    <mergeCell ref="IBX298:ICD298"/>
    <mergeCell ref="ICE298:ICK298"/>
    <mergeCell ref="ICL298:ICR298"/>
    <mergeCell ref="ICS298:ICY298"/>
    <mergeCell ref="ICZ298:IDF298"/>
    <mergeCell ref="IDG298:IDM298"/>
    <mergeCell ref="IDN298:IDT298"/>
    <mergeCell ref="IDU298:IEA298"/>
    <mergeCell ref="IEB298:IEH298"/>
    <mergeCell ref="IEI298:IEO298"/>
    <mergeCell ref="IEP298:IEV298"/>
    <mergeCell ref="IEW298:IFC298"/>
    <mergeCell ref="IFD298:IFJ298"/>
    <mergeCell ref="IFK298:IFQ298"/>
    <mergeCell ref="IFR298:IFX298"/>
    <mergeCell ref="IFY298:IGE298"/>
    <mergeCell ref="IGF298:IGL298"/>
    <mergeCell ref="IGM298:IGS298"/>
    <mergeCell ref="IGT298:IGZ298"/>
    <mergeCell ref="IHA298:IHG298"/>
    <mergeCell ref="IHH298:IHN298"/>
    <mergeCell ref="IHO298:IHU298"/>
    <mergeCell ref="IHV298:IIB298"/>
    <mergeCell ref="IIC298:III298"/>
    <mergeCell ref="IIJ298:IIP298"/>
    <mergeCell ref="IIQ298:IIW298"/>
    <mergeCell ref="IIX298:IJD298"/>
    <mergeCell ref="IJE298:IJK298"/>
    <mergeCell ref="IJL298:IJR298"/>
    <mergeCell ref="IJS298:IJY298"/>
    <mergeCell ref="IJZ298:IKF298"/>
    <mergeCell ref="IKG298:IKM298"/>
    <mergeCell ref="IKN298:IKT298"/>
    <mergeCell ref="IKU298:ILA298"/>
    <mergeCell ref="ILB298:ILH298"/>
    <mergeCell ref="ILI298:ILO298"/>
    <mergeCell ref="ILP298:ILV298"/>
    <mergeCell ref="ILW298:IMC298"/>
    <mergeCell ref="IMD298:IMJ298"/>
    <mergeCell ref="IMK298:IMQ298"/>
    <mergeCell ref="IMR298:IMX298"/>
    <mergeCell ref="IMY298:INE298"/>
    <mergeCell ref="INF298:INL298"/>
    <mergeCell ref="INM298:INS298"/>
    <mergeCell ref="INT298:INZ298"/>
    <mergeCell ref="IOA298:IOG298"/>
    <mergeCell ref="IOH298:ION298"/>
    <mergeCell ref="IOO298:IOU298"/>
    <mergeCell ref="IOV298:IPB298"/>
    <mergeCell ref="IPC298:IPI298"/>
    <mergeCell ref="IPJ298:IPP298"/>
    <mergeCell ref="IPQ298:IPW298"/>
    <mergeCell ref="IPX298:IQD298"/>
    <mergeCell ref="IQE298:IQK298"/>
    <mergeCell ref="IQL298:IQR298"/>
    <mergeCell ref="IQS298:IQY298"/>
    <mergeCell ref="IQZ298:IRF298"/>
    <mergeCell ref="IRG298:IRM298"/>
    <mergeCell ref="IRN298:IRT298"/>
    <mergeCell ref="IRU298:ISA298"/>
    <mergeCell ref="ISB298:ISH298"/>
    <mergeCell ref="ISI298:ISO298"/>
    <mergeCell ref="ISP298:ISV298"/>
    <mergeCell ref="ISW298:ITC298"/>
    <mergeCell ref="ITD298:ITJ298"/>
    <mergeCell ref="ITK298:ITQ298"/>
    <mergeCell ref="ITR298:ITX298"/>
    <mergeCell ref="ITY298:IUE298"/>
    <mergeCell ref="IUF298:IUL298"/>
    <mergeCell ref="IUM298:IUS298"/>
    <mergeCell ref="IUT298:IUZ298"/>
    <mergeCell ref="IVA298:IVG298"/>
    <mergeCell ref="IVH298:IVN298"/>
    <mergeCell ref="IVO298:IVU298"/>
    <mergeCell ref="IVV298:IWB298"/>
    <mergeCell ref="IWC298:IWI298"/>
    <mergeCell ref="IWJ298:IWP298"/>
    <mergeCell ref="IWQ298:IWW298"/>
    <mergeCell ref="IWX298:IXD298"/>
    <mergeCell ref="IXE298:IXK298"/>
    <mergeCell ref="IXL298:IXR298"/>
    <mergeCell ref="IXS298:IXY298"/>
    <mergeCell ref="IXZ298:IYF298"/>
    <mergeCell ref="IYG298:IYM298"/>
    <mergeCell ref="IYN298:IYT298"/>
    <mergeCell ref="IYU298:IZA298"/>
    <mergeCell ref="IZB298:IZH298"/>
    <mergeCell ref="IZI298:IZO298"/>
    <mergeCell ref="IZP298:IZV298"/>
    <mergeCell ref="IZW298:JAC298"/>
    <mergeCell ref="JAD298:JAJ298"/>
    <mergeCell ref="JAK298:JAQ298"/>
    <mergeCell ref="JAR298:JAX298"/>
    <mergeCell ref="JAY298:JBE298"/>
    <mergeCell ref="JBF298:JBL298"/>
    <mergeCell ref="JBM298:JBS298"/>
    <mergeCell ref="JBT298:JBZ298"/>
    <mergeCell ref="JCA298:JCG298"/>
    <mergeCell ref="JCH298:JCN298"/>
    <mergeCell ref="JCO298:JCU298"/>
    <mergeCell ref="JCV298:JDB298"/>
    <mergeCell ref="JDC298:JDI298"/>
    <mergeCell ref="JDJ298:JDP298"/>
    <mergeCell ref="JDQ298:JDW298"/>
    <mergeCell ref="JDX298:JED298"/>
    <mergeCell ref="JEE298:JEK298"/>
    <mergeCell ref="JEL298:JER298"/>
    <mergeCell ref="JES298:JEY298"/>
    <mergeCell ref="JEZ298:JFF298"/>
    <mergeCell ref="JFG298:JFM298"/>
    <mergeCell ref="JFN298:JFT298"/>
    <mergeCell ref="JFU298:JGA298"/>
    <mergeCell ref="JGB298:JGH298"/>
    <mergeCell ref="JGI298:JGO298"/>
    <mergeCell ref="JGP298:JGV298"/>
    <mergeCell ref="JGW298:JHC298"/>
    <mergeCell ref="JHD298:JHJ298"/>
    <mergeCell ref="JHK298:JHQ298"/>
    <mergeCell ref="JHR298:JHX298"/>
    <mergeCell ref="JHY298:JIE298"/>
    <mergeCell ref="JIF298:JIL298"/>
    <mergeCell ref="JIM298:JIS298"/>
    <mergeCell ref="JIT298:JIZ298"/>
    <mergeCell ref="JJA298:JJG298"/>
    <mergeCell ref="JJH298:JJN298"/>
    <mergeCell ref="JJO298:JJU298"/>
    <mergeCell ref="JJV298:JKB298"/>
    <mergeCell ref="JKC298:JKI298"/>
    <mergeCell ref="JKJ298:JKP298"/>
    <mergeCell ref="JKQ298:JKW298"/>
    <mergeCell ref="JKX298:JLD298"/>
    <mergeCell ref="JLE298:JLK298"/>
    <mergeCell ref="JLL298:JLR298"/>
    <mergeCell ref="JLS298:JLY298"/>
    <mergeCell ref="JLZ298:JMF298"/>
    <mergeCell ref="JMG298:JMM298"/>
    <mergeCell ref="JMN298:JMT298"/>
    <mergeCell ref="JMU298:JNA298"/>
    <mergeCell ref="JNB298:JNH298"/>
    <mergeCell ref="JNI298:JNO298"/>
    <mergeCell ref="JNP298:JNV298"/>
    <mergeCell ref="JNW298:JOC298"/>
    <mergeCell ref="JOD298:JOJ298"/>
    <mergeCell ref="JOK298:JOQ298"/>
    <mergeCell ref="JOR298:JOX298"/>
    <mergeCell ref="JOY298:JPE298"/>
    <mergeCell ref="JPF298:JPL298"/>
    <mergeCell ref="JPM298:JPS298"/>
    <mergeCell ref="JPT298:JPZ298"/>
    <mergeCell ref="JQA298:JQG298"/>
    <mergeCell ref="JQH298:JQN298"/>
    <mergeCell ref="JQO298:JQU298"/>
    <mergeCell ref="JQV298:JRB298"/>
    <mergeCell ref="JRC298:JRI298"/>
    <mergeCell ref="JRJ298:JRP298"/>
    <mergeCell ref="JRQ298:JRW298"/>
    <mergeCell ref="JRX298:JSD298"/>
    <mergeCell ref="JSE298:JSK298"/>
    <mergeCell ref="JSL298:JSR298"/>
    <mergeCell ref="JSS298:JSY298"/>
    <mergeCell ref="JSZ298:JTF298"/>
    <mergeCell ref="JTG298:JTM298"/>
    <mergeCell ref="JTN298:JTT298"/>
    <mergeCell ref="JTU298:JUA298"/>
    <mergeCell ref="JUB298:JUH298"/>
    <mergeCell ref="JUI298:JUO298"/>
    <mergeCell ref="JUP298:JUV298"/>
    <mergeCell ref="JUW298:JVC298"/>
    <mergeCell ref="JVD298:JVJ298"/>
    <mergeCell ref="JVK298:JVQ298"/>
    <mergeCell ref="JVR298:JVX298"/>
    <mergeCell ref="JVY298:JWE298"/>
    <mergeCell ref="JWF298:JWL298"/>
    <mergeCell ref="JWM298:JWS298"/>
    <mergeCell ref="JWT298:JWZ298"/>
    <mergeCell ref="JXA298:JXG298"/>
    <mergeCell ref="JXH298:JXN298"/>
    <mergeCell ref="JXO298:JXU298"/>
    <mergeCell ref="JXV298:JYB298"/>
    <mergeCell ref="JYC298:JYI298"/>
    <mergeCell ref="JYJ298:JYP298"/>
    <mergeCell ref="JYQ298:JYW298"/>
    <mergeCell ref="JYX298:JZD298"/>
    <mergeCell ref="JZE298:JZK298"/>
    <mergeCell ref="JZL298:JZR298"/>
    <mergeCell ref="JZS298:JZY298"/>
    <mergeCell ref="JZZ298:KAF298"/>
    <mergeCell ref="KAG298:KAM298"/>
    <mergeCell ref="KAN298:KAT298"/>
    <mergeCell ref="KAU298:KBA298"/>
    <mergeCell ref="KBB298:KBH298"/>
    <mergeCell ref="KBI298:KBO298"/>
    <mergeCell ref="KBP298:KBV298"/>
    <mergeCell ref="KBW298:KCC298"/>
    <mergeCell ref="KCD298:KCJ298"/>
    <mergeCell ref="KCK298:KCQ298"/>
    <mergeCell ref="KCR298:KCX298"/>
    <mergeCell ref="KCY298:KDE298"/>
    <mergeCell ref="KDF298:KDL298"/>
    <mergeCell ref="KDM298:KDS298"/>
    <mergeCell ref="KDT298:KDZ298"/>
    <mergeCell ref="KEA298:KEG298"/>
    <mergeCell ref="KEH298:KEN298"/>
    <mergeCell ref="KEO298:KEU298"/>
    <mergeCell ref="KEV298:KFB298"/>
    <mergeCell ref="KFC298:KFI298"/>
    <mergeCell ref="KFJ298:KFP298"/>
    <mergeCell ref="KFQ298:KFW298"/>
    <mergeCell ref="KFX298:KGD298"/>
    <mergeCell ref="KGE298:KGK298"/>
    <mergeCell ref="KGL298:KGR298"/>
    <mergeCell ref="KGS298:KGY298"/>
    <mergeCell ref="KGZ298:KHF298"/>
    <mergeCell ref="KHG298:KHM298"/>
    <mergeCell ref="KHN298:KHT298"/>
    <mergeCell ref="KHU298:KIA298"/>
    <mergeCell ref="KIB298:KIH298"/>
    <mergeCell ref="KII298:KIO298"/>
    <mergeCell ref="KIP298:KIV298"/>
    <mergeCell ref="KIW298:KJC298"/>
    <mergeCell ref="KJD298:KJJ298"/>
    <mergeCell ref="KJK298:KJQ298"/>
    <mergeCell ref="KJR298:KJX298"/>
    <mergeCell ref="KJY298:KKE298"/>
    <mergeCell ref="KKF298:KKL298"/>
    <mergeCell ref="KKM298:KKS298"/>
    <mergeCell ref="KKT298:KKZ298"/>
    <mergeCell ref="KLA298:KLG298"/>
    <mergeCell ref="KLH298:KLN298"/>
    <mergeCell ref="KLO298:KLU298"/>
    <mergeCell ref="KLV298:KMB298"/>
    <mergeCell ref="KMC298:KMI298"/>
    <mergeCell ref="KMJ298:KMP298"/>
    <mergeCell ref="KMQ298:KMW298"/>
    <mergeCell ref="KMX298:KND298"/>
    <mergeCell ref="KNE298:KNK298"/>
    <mergeCell ref="KNL298:KNR298"/>
    <mergeCell ref="KNS298:KNY298"/>
    <mergeCell ref="KNZ298:KOF298"/>
    <mergeCell ref="KOG298:KOM298"/>
    <mergeCell ref="KON298:KOT298"/>
    <mergeCell ref="KOU298:KPA298"/>
    <mergeCell ref="KPB298:KPH298"/>
    <mergeCell ref="KPI298:KPO298"/>
    <mergeCell ref="KPP298:KPV298"/>
    <mergeCell ref="KPW298:KQC298"/>
    <mergeCell ref="KQD298:KQJ298"/>
    <mergeCell ref="KQK298:KQQ298"/>
    <mergeCell ref="KQR298:KQX298"/>
    <mergeCell ref="KQY298:KRE298"/>
    <mergeCell ref="KRF298:KRL298"/>
    <mergeCell ref="KRM298:KRS298"/>
    <mergeCell ref="KRT298:KRZ298"/>
    <mergeCell ref="KSA298:KSG298"/>
    <mergeCell ref="KSH298:KSN298"/>
    <mergeCell ref="KSO298:KSU298"/>
    <mergeCell ref="KSV298:KTB298"/>
    <mergeCell ref="KTC298:KTI298"/>
    <mergeCell ref="KTJ298:KTP298"/>
    <mergeCell ref="KTQ298:KTW298"/>
    <mergeCell ref="KTX298:KUD298"/>
    <mergeCell ref="KUE298:KUK298"/>
    <mergeCell ref="KUL298:KUR298"/>
    <mergeCell ref="KUS298:KUY298"/>
    <mergeCell ref="KUZ298:KVF298"/>
    <mergeCell ref="KVG298:KVM298"/>
    <mergeCell ref="KVN298:KVT298"/>
    <mergeCell ref="KVU298:KWA298"/>
    <mergeCell ref="KWB298:KWH298"/>
    <mergeCell ref="KWI298:KWO298"/>
    <mergeCell ref="KWP298:KWV298"/>
    <mergeCell ref="KWW298:KXC298"/>
    <mergeCell ref="KXD298:KXJ298"/>
    <mergeCell ref="KXK298:KXQ298"/>
    <mergeCell ref="KXR298:KXX298"/>
    <mergeCell ref="KXY298:KYE298"/>
    <mergeCell ref="KYF298:KYL298"/>
    <mergeCell ref="KYM298:KYS298"/>
    <mergeCell ref="KYT298:KYZ298"/>
    <mergeCell ref="KZA298:KZG298"/>
    <mergeCell ref="KZH298:KZN298"/>
    <mergeCell ref="KZO298:KZU298"/>
    <mergeCell ref="KZV298:LAB298"/>
    <mergeCell ref="LAC298:LAI298"/>
    <mergeCell ref="LAJ298:LAP298"/>
    <mergeCell ref="LAQ298:LAW298"/>
    <mergeCell ref="LAX298:LBD298"/>
    <mergeCell ref="LBE298:LBK298"/>
    <mergeCell ref="LBL298:LBR298"/>
    <mergeCell ref="LBS298:LBY298"/>
    <mergeCell ref="LBZ298:LCF298"/>
    <mergeCell ref="LCG298:LCM298"/>
    <mergeCell ref="LCN298:LCT298"/>
    <mergeCell ref="LCU298:LDA298"/>
    <mergeCell ref="LDB298:LDH298"/>
    <mergeCell ref="LDI298:LDO298"/>
    <mergeCell ref="LDP298:LDV298"/>
    <mergeCell ref="LDW298:LEC298"/>
    <mergeCell ref="LED298:LEJ298"/>
    <mergeCell ref="LEK298:LEQ298"/>
    <mergeCell ref="LER298:LEX298"/>
    <mergeCell ref="LEY298:LFE298"/>
    <mergeCell ref="LFF298:LFL298"/>
    <mergeCell ref="LFM298:LFS298"/>
    <mergeCell ref="LFT298:LFZ298"/>
    <mergeCell ref="LGA298:LGG298"/>
    <mergeCell ref="LGH298:LGN298"/>
    <mergeCell ref="LGO298:LGU298"/>
    <mergeCell ref="LGV298:LHB298"/>
    <mergeCell ref="LHC298:LHI298"/>
    <mergeCell ref="LHJ298:LHP298"/>
    <mergeCell ref="LHQ298:LHW298"/>
    <mergeCell ref="LHX298:LID298"/>
    <mergeCell ref="LIE298:LIK298"/>
    <mergeCell ref="LIL298:LIR298"/>
    <mergeCell ref="LIS298:LIY298"/>
    <mergeCell ref="LIZ298:LJF298"/>
    <mergeCell ref="LJG298:LJM298"/>
    <mergeCell ref="LJN298:LJT298"/>
    <mergeCell ref="LJU298:LKA298"/>
    <mergeCell ref="LKB298:LKH298"/>
    <mergeCell ref="LKI298:LKO298"/>
    <mergeCell ref="LKP298:LKV298"/>
    <mergeCell ref="LKW298:LLC298"/>
    <mergeCell ref="LLD298:LLJ298"/>
    <mergeCell ref="LLK298:LLQ298"/>
    <mergeCell ref="LLR298:LLX298"/>
    <mergeCell ref="LLY298:LME298"/>
    <mergeCell ref="LMF298:LML298"/>
    <mergeCell ref="LMM298:LMS298"/>
    <mergeCell ref="LMT298:LMZ298"/>
    <mergeCell ref="LNA298:LNG298"/>
    <mergeCell ref="LNH298:LNN298"/>
    <mergeCell ref="LNO298:LNU298"/>
    <mergeCell ref="LNV298:LOB298"/>
    <mergeCell ref="LOC298:LOI298"/>
    <mergeCell ref="LOJ298:LOP298"/>
    <mergeCell ref="LOQ298:LOW298"/>
    <mergeCell ref="LOX298:LPD298"/>
    <mergeCell ref="LPE298:LPK298"/>
    <mergeCell ref="LPL298:LPR298"/>
    <mergeCell ref="LPS298:LPY298"/>
    <mergeCell ref="LPZ298:LQF298"/>
    <mergeCell ref="LQG298:LQM298"/>
    <mergeCell ref="LQN298:LQT298"/>
    <mergeCell ref="LQU298:LRA298"/>
    <mergeCell ref="LRB298:LRH298"/>
    <mergeCell ref="LRI298:LRO298"/>
    <mergeCell ref="LRP298:LRV298"/>
    <mergeCell ref="LRW298:LSC298"/>
    <mergeCell ref="LSD298:LSJ298"/>
    <mergeCell ref="LSK298:LSQ298"/>
    <mergeCell ref="LSR298:LSX298"/>
    <mergeCell ref="LSY298:LTE298"/>
    <mergeCell ref="LTF298:LTL298"/>
    <mergeCell ref="LTM298:LTS298"/>
    <mergeCell ref="LTT298:LTZ298"/>
    <mergeCell ref="LUA298:LUG298"/>
    <mergeCell ref="LUH298:LUN298"/>
    <mergeCell ref="LUO298:LUU298"/>
    <mergeCell ref="LUV298:LVB298"/>
    <mergeCell ref="LVC298:LVI298"/>
    <mergeCell ref="LVJ298:LVP298"/>
    <mergeCell ref="LVQ298:LVW298"/>
    <mergeCell ref="LVX298:LWD298"/>
    <mergeCell ref="LWE298:LWK298"/>
    <mergeCell ref="LWL298:LWR298"/>
    <mergeCell ref="LWS298:LWY298"/>
    <mergeCell ref="LWZ298:LXF298"/>
    <mergeCell ref="LXG298:LXM298"/>
    <mergeCell ref="LXN298:LXT298"/>
    <mergeCell ref="LXU298:LYA298"/>
    <mergeCell ref="LYB298:LYH298"/>
    <mergeCell ref="LYI298:LYO298"/>
    <mergeCell ref="LYP298:LYV298"/>
    <mergeCell ref="LYW298:LZC298"/>
    <mergeCell ref="LZD298:LZJ298"/>
    <mergeCell ref="LZK298:LZQ298"/>
    <mergeCell ref="LZR298:LZX298"/>
    <mergeCell ref="LZY298:MAE298"/>
    <mergeCell ref="MAF298:MAL298"/>
    <mergeCell ref="MAM298:MAS298"/>
    <mergeCell ref="MAT298:MAZ298"/>
    <mergeCell ref="MBA298:MBG298"/>
    <mergeCell ref="MBH298:MBN298"/>
    <mergeCell ref="MBO298:MBU298"/>
    <mergeCell ref="MBV298:MCB298"/>
    <mergeCell ref="MCC298:MCI298"/>
    <mergeCell ref="MCJ298:MCP298"/>
    <mergeCell ref="MCQ298:MCW298"/>
    <mergeCell ref="MCX298:MDD298"/>
    <mergeCell ref="MDE298:MDK298"/>
    <mergeCell ref="MDL298:MDR298"/>
    <mergeCell ref="MDS298:MDY298"/>
    <mergeCell ref="MDZ298:MEF298"/>
    <mergeCell ref="MEG298:MEM298"/>
    <mergeCell ref="MEN298:MET298"/>
    <mergeCell ref="MEU298:MFA298"/>
    <mergeCell ref="MFB298:MFH298"/>
    <mergeCell ref="MFI298:MFO298"/>
    <mergeCell ref="MFP298:MFV298"/>
    <mergeCell ref="MFW298:MGC298"/>
    <mergeCell ref="MGD298:MGJ298"/>
    <mergeCell ref="MGK298:MGQ298"/>
    <mergeCell ref="MGR298:MGX298"/>
    <mergeCell ref="MGY298:MHE298"/>
    <mergeCell ref="MHF298:MHL298"/>
    <mergeCell ref="MHM298:MHS298"/>
    <mergeCell ref="MHT298:MHZ298"/>
    <mergeCell ref="MIA298:MIG298"/>
    <mergeCell ref="MIH298:MIN298"/>
    <mergeCell ref="MIO298:MIU298"/>
    <mergeCell ref="MIV298:MJB298"/>
    <mergeCell ref="MJC298:MJI298"/>
    <mergeCell ref="MJJ298:MJP298"/>
    <mergeCell ref="MJQ298:MJW298"/>
    <mergeCell ref="MJX298:MKD298"/>
    <mergeCell ref="MKE298:MKK298"/>
    <mergeCell ref="MKL298:MKR298"/>
    <mergeCell ref="MKS298:MKY298"/>
    <mergeCell ref="MKZ298:MLF298"/>
    <mergeCell ref="MLG298:MLM298"/>
    <mergeCell ref="MLN298:MLT298"/>
    <mergeCell ref="MLU298:MMA298"/>
    <mergeCell ref="MMB298:MMH298"/>
    <mergeCell ref="MMI298:MMO298"/>
    <mergeCell ref="MMP298:MMV298"/>
    <mergeCell ref="MMW298:MNC298"/>
    <mergeCell ref="MND298:MNJ298"/>
    <mergeCell ref="MNK298:MNQ298"/>
    <mergeCell ref="MNR298:MNX298"/>
    <mergeCell ref="MNY298:MOE298"/>
    <mergeCell ref="MOF298:MOL298"/>
    <mergeCell ref="MOM298:MOS298"/>
    <mergeCell ref="MOT298:MOZ298"/>
    <mergeCell ref="MPA298:MPG298"/>
    <mergeCell ref="MPH298:MPN298"/>
    <mergeCell ref="MPO298:MPU298"/>
    <mergeCell ref="MPV298:MQB298"/>
    <mergeCell ref="MQC298:MQI298"/>
    <mergeCell ref="MQJ298:MQP298"/>
    <mergeCell ref="MQQ298:MQW298"/>
    <mergeCell ref="MQX298:MRD298"/>
    <mergeCell ref="MRE298:MRK298"/>
    <mergeCell ref="MRL298:MRR298"/>
    <mergeCell ref="MRS298:MRY298"/>
    <mergeCell ref="MRZ298:MSF298"/>
    <mergeCell ref="MSG298:MSM298"/>
    <mergeCell ref="MSN298:MST298"/>
    <mergeCell ref="MSU298:MTA298"/>
    <mergeCell ref="MTB298:MTH298"/>
    <mergeCell ref="MTI298:MTO298"/>
    <mergeCell ref="MTP298:MTV298"/>
    <mergeCell ref="MTW298:MUC298"/>
    <mergeCell ref="MUD298:MUJ298"/>
    <mergeCell ref="MUK298:MUQ298"/>
    <mergeCell ref="MUR298:MUX298"/>
    <mergeCell ref="MUY298:MVE298"/>
    <mergeCell ref="MVF298:MVL298"/>
    <mergeCell ref="MVM298:MVS298"/>
    <mergeCell ref="MVT298:MVZ298"/>
    <mergeCell ref="MWA298:MWG298"/>
    <mergeCell ref="MWH298:MWN298"/>
    <mergeCell ref="MWO298:MWU298"/>
    <mergeCell ref="MWV298:MXB298"/>
    <mergeCell ref="MXC298:MXI298"/>
    <mergeCell ref="MXJ298:MXP298"/>
    <mergeCell ref="MXQ298:MXW298"/>
    <mergeCell ref="MXX298:MYD298"/>
    <mergeCell ref="MYE298:MYK298"/>
    <mergeCell ref="MYL298:MYR298"/>
    <mergeCell ref="MYS298:MYY298"/>
    <mergeCell ref="MYZ298:MZF298"/>
    <mergeCell ref="MZG298:MZM298"/>
    <mergeCell ref="MZN298:MZT298"/>
    <mergeCell ref="MZU298:NAA298"/>
    <mergeCell ref="NAB298:NAH298"/>
    <mergeCell ref="NAI298:NAO298"/>
    <mergeCell ref="NAP298:NAV298"/>
    <mergeCell ref="NAW298:NBC298"/>
    <mergeCell ref="NBD298:NBJ298"/>
    <mergeCell ref="NBK298:NBQ298"/>
    <mergeCell ref="NBR298:NBX298"/>
    <mergeCell ref="NBY298:NCE298"/>
    <mergeCell ref="NCF298:NCL298"/>
    <mergeCell ref="NCM298:NCS298"/>
    <mergeCell ref="NCT298:NCZ298"/>
    <mergeCell ref="NDA298:NDG298"/>
    <mergeCell ref="NDH298:NDN298"/>
    <mergeCell ref="NDO298:NDU298"/>
    <mergeCell ref="NDV298:NEB298"/>
    <mergeCell ref="NEC298:NEI298"/>
    <mergeCell ref="NEJ298:NEP298"/>
    <mergeCell ref="NEQ298:NEW298"/>
    <mergeCell ref="NEX298:NFD298"/>
    <mergeCell ref="NFE298:NFK298"/>
    <mergeCell ref="NFL298:NFR298"/>
    <mergeCell ref="NFS298:NFY298"/>
    <mergeCell ref="NFZ298:NGF298"/>
    <mergeCell ref="NGG298:NGM298"/>
    <mergeCell ref="NGN298:NGT298"/>
    <mergeCell ref="NGU298:NHA298"/>
    <mergeCell ref="NHB298:NHH298"/>
    <mergeCell ref="NHI298:NHO298"/>
    <mergeCell ref="NHP298:NHV298"/>
    <mergeCell ref="NHW298:NIC298"/>
    <mergeCell ref="NID298:NIJ298"/>
    <mergeCell ref="NIK298:NIQ298"/>
    <mergeCell ref="NIR298:NIX298"/>
    <mergeCell ref="NIY298:NJE298"/>
    <mergeCell ref="NJF298:NJL298"/>
    <mergeCell ref="NJM298:NJS298"/>
    <mergeCell ref="NJT298:NJZ298"/>
    <mergeCell ref="NKA298:NKG298"/>
    <mergeCell ref="NKH298:NKN298"/>
    <mergeCell ref="NKO298:NKU298"/>
    <mergeCell ref="NKV298:NLB298"/>
    <mergeCell ref="NLC298:NLI298"/>
    <mergeCell ref="NLJ298:NLP298"/>
    <mergeCell ref="NLQ298:NLW298"/>
    <mergeCell ref="NLX298:NMD298"/>
    <mergeCell ref="NME298:NMK298"/>
    <mergeCell ref="NML298:NMR298"/>
    <mergeCell ref="NMS298:NMY298"/>
    <mergeCell ref="NMZ298:NNF298"/>
    <mergeCell ref="NNG298:NNM298"/>
    <mergeCell ref="NNN298:NNT298"/>
    <mergeCell ref="NNU298:NOA298"/>
    <mergeCell ref="NOB298:NOH298"/>
    <mergeCell ref="NOI298:NOO298"/>
    <mergeCell ref="NOP298:NOV298"/>
    <mergeCell ref="NOW298:NPC298"/>
    <mergeCell ref="NPD298:NPJ298"/>
    <mergeCell ref="NPK298:NPQ298"/>
    <mergeCell ref="NPR298:NPX298"/>
    <mergeCell ref="NPY298:NQE298"/>
    <mergeCell ref="NQF298:NQL298"/>
    <mergeCell ref="NQM298:NQS298"/>
    <mergeCell ref="NQT298:NQZ298"/>
    <mergeCell ref="NRA298:NRG298"/>
    <mergeCell ref="NRH298:NRN298"/>
    <mergeCell ref="NRO298:NRU298"/>
    <mergeCell ref="NRV298:NSB298"/>
    <mergeCell ref="NSC298:NSI298"/>
    <mergeCell ref="NSJ298:NSP298"/>
    <mergeCell ref="NSQ298:NSW298"/>
    <mergeCell ref="NSX298:NTD298"/>
    <mergeCell ref="NTE298:NTK298"/>
    <mergeCell ref="NTL298:NTR298"/>
    <mergeCell ref="NTS298:NTY298"/>
    <mergeCell ref="NTZ298:NUF298"/>
    <mergeCell ref="NUG298:NUM298"/>
    <mergeCell ref="NUN298:NUT298"/>
    <mergeCell ref="NUU298:NVA298"/>
    <mergeCell ref="NVB298:NVH298"/>
    <mergeCell ref="NVI298:NVO298"/>
    <mergeCell ref="NVP298:NVV298"/>
    <mergeCell ref="NVW298:NWC298"/>
    <mergeCell ref="NWD298:NWJ298"/>
    <mergeCell ref="NWK298:NWQ298"/>
    <mergeCell ref="NWR298:NWX298"/>
    <mergeCell ref="NWY298:NXE298"/>
    <mergeCell ref="NXF298:NXL298"/>
    <mergeCell ref="NXM298:NXS298"/>
    <mergeCell ref="NXT298:NXZ298"/>
    <mergeCell ref="NYA298:NYG298"/>
    <mergeCell ref="NYH298:NYN298"/>
    <mergeCell ref="NYO298:NYU298"/>
    <mergeCell ref="NYV298:NZB298"/>
    <mergeCell ref="NZC298:NZI298"/>
    <mergeCell ref="NZJ298:NZP298"/>
    <mergeCell ref="NZQ298:NZW298"/>
    <mergeCell ref="NZX298:OAD298"/>
    <mergeCell ref="OAE298:OAK298"/>
    <mergeCell ref="OAL298:OAR298"/>
    <mergeCell ref="OAS298:OAY298"/>
    <mergeCell ref="OAZ298:OBF298"/>
    <mergeCell ref="OBG298:OBM298"/>
    <mergeCell ref="OBN298:OBT298"/>
    <mergeCell ref="OBU298:OCA298"/>
    <mergeCell ref="OCB298:OCH298"/>
    <mergeCell ref="OCI298:OCO298"/>
    <mergeCell ref="OCP298:OCV298"/>
    <mergeCell ref="OCW298:ODC298"/>
    <mergeCell ref="ODD298:ODJ298"/>
    <mergeCell ref="ODK298:ODQ298"/>
    <mergeCell ref="ODR298:ODX298"/>
    <mergeCell ref="ODY298:OEE298"/>
    <mergeCell ref="OEF298:OEL298"/>
    <mergeCell ref="OEM298:OES298"/>
    <mergeCell ref="OET298:OEZ298"/>
    <mergeCell ref="OFA298:OFG298"/>
    <mergeCell ref="OFH298:OFN298"/>
    <mergeCell ref="OFO298:OFU298"/>
    <mergeCell ref="OFV298:OGB298"/>
    <mergeCell ref="OGC298:OGI298"/>
    <mergeCell ref="OGJ298:OGP298"/>
    <mergeCell ref="OGQ298:OGW298"/>
    <mergeCell ref="OGX298:OHD298"/>
    <mergeCell ref="OHE298:OHK298"/>
    <mergeCell ref="OHL298:OHR298"/>
    <mergeCell ref="OHS298:OHY298"/>
    <mergeCell ref="OHZ298:OIF298"/>
    <mergeCell ref="OIG298:OIM298"/>
    <mergeCell ref="OIN298:OIT298"/>
    <mergeCell ref="OIU298:OJA298"/>
    <mergeCell ref="OJB298:OJH298"/>
    <mergeCell ref="OJI298:OJO298"/>
    <mergeCell ref="OJP298:OJV298"/>
    <mergeCell ref="OJW298:OKC298"/>
    <mergeCell ref="OKD298:OKJ298"/>
    <mergeCell ref="OKK298:OKQ298"/>
    <mergeCell ref="OKR298:OKX298"/>
    <mergeCell ref="OKY298:OLE298"/>
    <mergeCell ref="OLF298:OLL298"/>
    <mergeCell ref="OLM298:OLS298"/>
    <mergeCell ref="OLT298:OLZ298"/>
    <mergeCell ref="OMA298:OMG298"/>
    <mergeCell ref="OMH298:OMN298"/>
    <mergeCell ref="OMO298:OMU298"/>
    <mergeCell ref="OMV298:ONB298"/>
    <mergeCell ref="ONC298:ONI298"/>
    <mergeCell ref="ONJ298:ONP298"/>
    <mergeCell ref="ONQ298:ONW298"/>
    <mergeCell ref="ONX298:OOD298"/>
    <mergeCell ref="OOE298:OOK298"/>
    <mergeCell ref="OOL298:OOR298"/>
    <mergeCell ref="OOS298:OOY298"/>
    <mergeCell ref="OOZ298:OPF298"/>
    <mergeCell ref="OPG298:OPM298"/>
    <mergeCell ref="OPN298:OPT298"/>
    <mergeCell ref="OPU298:OQA298"/>
    <mergeCell ref="OQB298:OQH298"/>
    <mergeCell ref="OQI298:OQO298"/>
    <mergeCell ref="OQP298:OQV298"/>
    <mergeCell ref="OQW298:ORC298"/>
    <mergeCell ref="ORD298:ORJ298"/>
    <mergeCell ref="ORK298:ORQ298"/>
    <mergeCell ref="ORR298:ORX298"/>
    <mergeCell ref="ORY298:OSE298"/>
    <mergeCell ref="OSF298:OSL298"/>
    <mergeCell ref="OSM298:OSS298"/>
    <mergeCell ref="OST298:OSZ298"/>
    <mergeCell ref="OTA298:OTG298"/>
    <mergeCell ref="OTH298:OTN298"/>
    <mergeCell ref="OTO298:OTU298"/>
    <mergeCell ref="OTV298:OUB298"/>
    <mergeCell ref="OUC298:OUI298"/>
    <mergeCell ref="OUJ298:OUP298"/>
    <mergeCell ref="OUQ298:OUW298"/>
    <mergeCell ref="OUX298:OVD298"/>
    <mergeCell ref="OVE298:OVK298"/>
    <mergeCell ref="OVL298:OVR298"/>
    <mergeCell ref="OVS298:OVY298"/>
    <mergeCell ref="OVZ298:OWF298"/>
    <mergeCell ref="OWG298:OWM298"/>
    <mergeCell ref="OWN298:OWT298"/>
    <mergeCell ref="OWU298:OXA298"/>
    <mergeCell ref="OXB298:OXH298"/>
    <mergeCell ref="OXI298:OXO298"/>
    <mergeCell ref="OXP298:OXV298"/>
    <mergeCell ref="OXW298:OYC298"/>
    <mergeCell ref="OYD298:OYJ298"/>
    <mergeCell ref="OYK298:OYQ298"/>
    <mergeCell ref="OYR298:OYX298"/>
    <mergeCell ref="OYY298:OZE298"/>
    <mergeCell ref="OZF298:OZL298"/>
    <mergeCell ref="OZM298:OZS298"/>
    <mergeCell ref="OZT298:OZZ298"/>
    <mergeCell ref="PAA298:PAG298"/>
    <mergeCell ref="PAH298:PAN298"/>
    <mergeCell ref="PAO298:PAU298"/>
    <mergeCell ref="PAV298:PBB298"/>
    <mergeCell ref="PBC298:PBI298"/>
    <mergeCell ref="PBJ298:PBP298"/>
    <mergeCell ref="PBQ298:PBW298"/>
    <mergeCell ref="PBX298:PCD298"/>
    <mergeCell ref="PCE298:PCK298"/>
    <mergeCell ref="PCL298:PCR298"/>
    <mergeCell ref="PCS298:PCY298"/>
    <mergeCell ref="PCZ298:PDF298"/>
    <mergeCell ref="PDG298:PDM298"/>
    <mergeCell ref="PDN298:PDT298"/>
    <mergeCell ref="PDU298:PEA298"/>
    <mergeCell ref="PEB298:PEH298"/>
    <mergeCell ref="PEI298:PEO298"/>
    <mergeCell ref="PEP298:PEV298"/>
    <mergeCell ref="PEW298:PFC298"/>
    <mergeCell ref="PFD298:PFJ298"/>
    <mergeCell ref="PFK298:PFQ298"/>
    <mergeCell ref="PFR298:PFX298"/>
    <mergeCell ref="PFY298:PGE298"/>
    <mergeCell ref="PGF298:PGL298"/>
    <mergeCell ref="PGM298:PGS298"/>
    <mergeCell ref="PGT298:PGZ298"/>
    <mergeCell ref="PHA298:PHG298"/>
    <mergeCell ref="PHH298:PHN298"/>
    <mergeCell ref="PHO298:PHU298"/>
    <mergeCell ref="PHV298:PIB298"/>
    <mergeCell ref="PIC298:PII298"/>
    <mergeCell ref="PIJ298:PIP298"/>
    <mergeCell ref="PIQ298:PIW298"/>
    <mergeCell ref="PIX298:PJD298"/>
    <mergeCell ref="PJE298:PJK298"/>
    <mergeCell ref="PJL298:PJR298"/>
    <mergeCell ref="PJS298:PJY298"/>
    <mergeCell ref="PJZ298:PKF298"/>
    <mergeCell ref="PKG298:PKM298"/>
    <mergeCell ref="PKN298:PKT298"/>
    <mergeCell ref="PKU298:PLA298"/>
    <mergeCell ref="PLB298:PLH298"/>
    <mergeCell ref="PLI298:PLO298"/>
    <mergeCell ref="PLP298:PLV298"/>
    <mergeCell ref="PLW298:PMC298"/>
    <mergeCell ref="PMD298:PMJ298"/>
    <mergeCell ref="PMK298:PMQ298"/>
    <mergeCell ref="PMR298:PMX298"/>
    <mergeCell ref="PMY298:PNE298"/>
    <mergeCell ref="PNF298:PNL298"/>
    <mergeCell ref="PNM298:PNS298"/>
    <mergeCell ref="PNT298:PNZ298"/>
    <mergeCell ref="POA298:POG298"/>
    <mergeCell ref="POH298:PON298"/>
    <mergeCell ref="POO298:POU298"/>
    <mergeCell ref="POV298:PPB298"/>
    <mergeCell ref="PPC298:PPI298"/>
    <mergeCell ref="PPJ298:PPP298"/>
    <mergeCell ref="PPQ298:PPW298"/>
    <mergeCell ref="PPX298:PQD298"/>
    <mergeCell ref="PQE298:PQK298"/>
    <mergeCell ref="PQL298:PQR298"/>
    <mergeCell ref="PQS298:PQY298"/>
    <mergeCell ref="PQZ298:PRF298"/>
    <mergeCell ref="PRG298:PRM298"/>
    <mergeCell ref="PRN298:PRT298"/>
    <mergeCell ref="PRU298:PSA298"/>
    <mergeCell ref="PSB298:PSH298"/>
    <mergeCell ref="PSI298:PSO298"/>
    <mergeCell ref="PSP298:PSV298"/>
    <mergeCell ref="PSW298:PTC298"/>
    <mergeCell ref="PTD298:PTJ298"/>
    <mergeCell ref="PTK298:PTQ298"/>
    <mergeCell ref="PTR298:PTX298"/>
    <mergeCell ref="PTY298:PUE298"/>
    <mergeCell ref="PUF298:PUL298"/>
    <mergeCell ref="PUM298:PUS298"/>
    <mergeCell ref="PUT298:PUZ298"/>
    <mergeCell ref="PVA298:PVG298"/>
    <mergeCell ref="PVH298:PVN298"/>
    <mergeCell ref="PVO298:PVU298"/>
    <mergeCell ref="PVV298:PWB298"/>
    <mergeCell ref="PWC298:PWI298"/>
    <mergeCell ref="PWJ298:PWP298"/>
    <mergeCell ref="PWQ298:PWW298"/>
    <mergeCell ref="PWX298:PXD298"/>
    <mergeCell ref="PXE298:PXK298"/>
    <mergeCell ref="PXL298:PXR298"/>
    <mergeCell ref="PXS298:PXY298"/>
    <mergeCell ref="PXZ298:PYF298"/>
    <mergeCell ref="PYG298:PYM298"/>
    <mergeCell ref="PYN298:PYT298"/>
    <mergeCell ref="PYU298:PZA298"/>
    <mergeCell ref="PZB298:PZH298"/>
    <mergeCell ref="PZI298:PZO298"/>
    <mergeCell ref="PZP298:PZV298"/>
    <mergeCell ref="PZW298:QAC298"/>
    <mergeCell ref="QAD298:QAJ298"/>
    <mergeCell ref="QAK298:QAQ298"/>
    <mergeCell ref="QAR298:QAX298"/>
    <mergeCell ref="QAY298:QBE298"/>
    <mergeCell ref="QBF298:QBL298"/>
    <mergeCell ref="QBM298:QBS298"/>
    <mergeCell ref="QBT298:QBZ298"/>
    <mergeCell ref="QCA298:QCG298"/>
    <mergeCell ref="QCH298:QCN298"/>
    <mergeCell ref="QCO298:QCU298"/>
    <mergeCell ref="QCV298:QDB298"/>
    <mergeCell ref="QDC298:QDI298"/>
    <mergeCell ref="QDJ298:QDP298"/>
    <mergeCell ref="QDQ298:QDW298"/>
    <mergeCell ref="QDX298:QED298"/>
    <mergeCell ref="QEE298:QEK298"/>
    <mergeCell ref="QEL298:QER298"/>
    <mergeCell ref="QES298:QEY298"/>
    <mergeCell ref="QEZ298:QFF298"/>
    <mergeCell ref="QFG298:QFM298"/>
    <mergeCell ref="QFN298:QFT298"/>
    <mergeCell ref="QFU298:QGA298"/>
    <mergeCell ref="QGB298:QGH298"/>
    <mergeCell ref="QGI298:QGO298"/>
    <mergeCell ref="QGP298:QGV298"/>
    <mergeCell ref="QGW298:QHC298"/>
    <mergeCell ref="QHD298:QHJ298"/>
    <mergeCell ref="QHK298:QHQ298"/>
    <mergeCell ref="QHR298:QHX298"/>
    <mergeCell ref="QHY298:QIE298"/>
    <mergeCell ref="QIF298:QIL298"/>
    <mergeCell ref="QIM298:QIS298"/>
    <mergeCell ref="QIT298:QIZ298"/>
    <mergeCell ref="QJA298:QJG298"/>
    <mergeCell ref="QJH298:QJN298"/>
    <mergeCell ref="QJO298:QJU298"/>
    <mergeCell ref="QJV298:QKB298"/>
    <mergeCell ref="QKC298:QKI298"/>
    <mergeCell ref="QKJ298:QKP298"/>
    <mergeCell ref="QKQ298:QKW298"/>
    <mergeCell ref="QKX298:QLD298"/>
    <mergeCell ref="QLE298:QLK298"/>
    <mergeCell ref="QLL298:QLR298"/>
    <mergeCell ref="QLS298:QLY298"/>
    <mergeCell ref="QLZ298:QMF298"/>
    <mergeCell ref="QMG298:QMM298"/>
    <mergeCell ref="QMN298:QMT298"/>
    <mergeCell ref="QMU298:QNA298"/>
    <mergeCell ref="QNB298:QNH298"/>
    <mergeCell ref="QNI298:QNO298"/>
    <mergeCell ref="QNP298:QNV298"/>
    <mergeCell ref="QNW298:QOC298"/>
    <mergeCell ref="QOD298:QOJ298"/>
    <mergeCell ref="QOK298:QOQ298"/>
    <mergeCell ref="QOR298:QOX298"/>
    <mergeCell ref="QOY298:QPE298"/>
    <mergeCell ref="QPF298:QPL298"/>
    <mergeCell ref="QPM298:QPS298"/>
    <mergeCell ref="QPT298:QPZ298"/>
    <mergeCell ref="QQA298:QQG298"/>
    <mergeCell ref="QQH298:QQN298"/>
    <mergeCell ref="QQO298:QQU298"/>
    <mergeCell ref="QQV298:QRB298"/>
    <mergeCell ref="QRC298:QRI298"/>
    <mergeCell ref="QRJ298:QRP298"/>
    <mergeCell ref="QRQ298:QRW298"/>
    <mergeCell ref="QRX298:QSD298"/>
    <mergeCell ref="QSE298:QSK298"/>
    <mergeCell ref="QSL298:QSR298"/>
    <mergeCell ref="QSS298:QSY298"/>
    <mergeCell ref="QSZ298:QTF298"/>
    <mergeCell ref="QTG298:QTM298"/>
    <mergeCell ref="QTN298:QTT298"/>
    <mergeCell ref="QTU298:QUA298"/>
    <mergeCell ref="QUB298:QUH298"/>
    <mergeCell ref="QUI298:QUO298"/>
    <mergeCell ref="QUP298:QUV298"/>
    <mergeCell ref="QUW298:QVC298"/>
    <mergeCell ref="QVD298:QVJ298"/>
    <mergeCell ref="QVK298:QVQ298"/>
    <mergeCell ref="QVR298:QVX298"/>
    <mergeCell ref="QVY298:QWE298"/>
    <mergeCell ref="QWF298:QWL298"/>
    <mergeCell ref="QWM298:QWS298"/>
    <mergeCell ref="QWT298:QWZ298"/>
    <mergeCell ref="QXA298:QXG298"/>
    <mergeCell ref="QXH298:QXN298"/>
    <mergeCell ref="QXO298:QXU298"/>
    <mergeCell ref="QXV298:QYB298"/>
    <mergeCell ref="QYC298:QYI298"/>
    <mergeCell ref="QYJ298:QYP298"/>
    <mergeCell ref="QYQ298:QYW298"/>
    <mergeCell ref="QYX298:QZD298"/>
    <mergeCell ref="QZE298:QZK298"/>
    <mergeCell ref="QZL298:QZR298"/>
    <mergeCell ref="QZS298:QZY298"/>
    <mergeCell ref="QZZ298:RAF298"/>
    <mergeCell ref="RAG298:RAM298"/>
    <mergeCell ref="RAN298:RAT298"/>
    <mergeCell ref="RAU298:RBA298"/>
    <mergeCell ref="RBB298:RBH298"/>
    <mergeCell ref="RBI298:RBO298"/>
    <mergeCell ref="RBP298:RBV298"/>
    <mergeCell ref="RBW298:RCC298"/>
    <mergeCell ref="RCD298:RCJ298"/>
    <mergeCell ref="RCK298:RCQ298"/>
    <mergeCell ref="RCR298:RCX298"/>
    <mergeCell ref="RCY298:RDE298"/>
    <mergeCell ref="RDF298:RDL298"/>
    <mergeCell ref="RDM298:RDS298"/>
    <mergeCell ref="RDT298:RDZ298"/>
    <mergeCell ref="REA298:REG298"/>
    <mergeCell ref="REH298:REN298"/>
    <mergeCell ref="REO298:REU298"/>
    <mergeCell ref="REV298:RFB298"/>
    <mergeCell ref="RFC298:RFI298"/>
    <mergeCell ref="RFJ298:RFP298"/>
    <mergeCell ref="RFQ298:RFW298"/>
    <mergeCell ref="RFX298:RGD298"/>
    <mergeCell ref="RGE298:RGK298"/>
    <mergeCell ref="RGL298:RGR298"/>
    <mergeCell ref="RGS298:RGY298"/>
    <mergeCell ref="RGZ298:RHF298"/>
    <mergeCell ref="RHG298:RHM298"/>
    <mergeCell ref="RHN298:RHT298"/>
    <mergeCell ref="RHU298:RIA298"/>
    <mergeCell ref="RIB298:RIH298"/>
    <mergeCell ref="RII298:RIO298"/>
    <mergeCell ref="RIP298:RIV298"/>
    <mergeCell ref="RIW298:RJC298"/>
    <mergeCell ref="RJD298:RJJ298"/>
    <mergeCell ref="RJK298:RJQ298"/>
    <mergeCell ref="RJR298:RJX298"/>
    <mergeCell ref="RJY298:RKE298"/>
    <mergeCell ref="RKF298:RKL298"/>
    <mergeCell ref="RKM298:RKS298"/>
    <mergeCell ref="RKT298:RKZ298"/>
    <mergeCell ref="RLA298:RLG298"/>
    <mergeCell ref="RLH298:RLN298"/>
    <mergeCell ref="RLO298:RLU298"/>
    <mergeCell ref="RLV298:RMB298"/>
    <mergeCell ref="RMC298:RMI298"/>
    <mergeCell ref="RMJ298:RMP298"/>
    <mergeCell ref="RMQ298:RMW298"/>
    <mergeCell ref="RMX298:RND298"/>
    <mergeCell ref="RNE298:RNK298"/>
    <mergeCell ref="RNL298:RNR298"/>
    <mergeCell ref="RNS298:RNY298"/>
    <mergeCell ref="RNZ298:ROF298"/>
    <mergeCell ref="ROG298:ROM298"/>
    <mergeCell ref="RON298:ROT298"/>
    <mergeCell ref="ROU298:RPA298"/>
    <mergeCell ref="RPB298:RPH298"/>
    <mergeCell ref="RPI298:RPO298"/>
    <mergeCell ref="RPP298:RPV298"/>
    <mergeCell ref="RPW298:RQC298"/>
    <mergeCell ref="RQD298:RQJ298"/>
    <mergeCell ref="RQK298:RQQ298"/>
    <mergeCell ref="RQR298:RQX298"/>
    <mergeCell ref="RQY298:RRE298"/>
    <mergeCell ref="RRF298:RRL298"/>
    <mergeCell ref="RRM298:RRS298"/>
    <mergeCell ref="RRT298:RRZ298"/>
    <mergeCell ref="RSA298:RSG298"/>
    <mergeCell ref="RSH298:RSN298"/>
    <mergeCell ref="RSO298:RSU298"/>
    <mergeCell ref="RSV298:RTB298"/>
    <mergeCell ref="RTC298:RTI298"/>
    <mergeCell ref="RTJ298:RTP298"/>
    <mergeCell ref="RTQ298:RTW298"/>
    <mergeCell ref="RTX298:RUD298"/>
    <mergeCell ref="RUE298:RUK298"/>
    <mergeCell ref="RUL298:RUR298"/>
    <mergeCell ref="RUS298:RUY298"/>
    <mergeCell ref="RUZ298:RVF298"/>
    <mergeCell ref="RVG298:RVM298"/>
    <mergeCell ref="RVN298:RVT298"/>
    <mergeCell ref="RVU298:RWA298"/>
    <mergeCell ref="RWB298:RWH298"/>
    <mergeCell ref="RWI298:RWO298"/>
    <mergeCell ref="RWP298:RWV298"/>
    <mergeCell ref="RWW298:RXC298"/>
    <mergeCell ref="RXD298:RXJ298"/>
    <mergeCell ref="RXK298:RXQ298"/>
    <mergeCell ref="RXR298:RXX298"/>
    <mergeCell ref="RXY298:RYE298"/>
    <mergeCell ref="RYF298:RYL298"/>
    <mergeCell ref="RYM298:RYS298"/>
    <mergeCell ref="RYT298:RYZ298"/>
    <mergeCell ref="RZA298:RZG298"/>
    <mergeCell ref="RZH298:RZN298"/>
    <mergeCell ref="RZO298:RZU298"/>
    <mergeCell ref="RZV298:SAB298"/>
    <mergeCell ref="SAC298:SAI298"/>
    <mergeCell ref="SAJ298:SAP298"/>
    <mergeCell ref="SAQ298:SAW298"/>
    <mergeCell ref="SAX298:SBD298"/>
    <mergeCell ref="SBE298:SBK298"/>
    <mergeCell ref="SBL298:SBR298"/>
    <mergeCell ref="SBS298:SBY298"/>
    <mergeCell ref="SBZ298:SCF298"/>
    <mergeCell ref="SCG298:SCM298"/>
    <mergeCell ref="SCN298:SCT298"/>
    <mergeCell ref="SCU298:SDA298"/>
    <mergeCell ref="SDB298:SDH298"/>
    <mergeCell ref="SDI298:SDO298"/>
    <mergeCell ref="SDP298:SDV298"/>
    <mergeCell ref="SDW298:SEC298"/>
    <mergeCell ref="SED298:SEJ298"/>
    <mergeCell ref="SEK298:SEQ298"/>
    <mergeCell ref="SER298:SEX298"/>
    <mergeCell ref="SEY298:SFE298"/>
    <mergeCell ref="SFF298:SFL298"/>
    <mergeCell ref="SFM298:SFS298"/>
    <mergeCell ref="SFT298:SFZ298"/>
    <mergeCell ref="SGA298:SGG298"/>
    <mergeCell ref="SGH298:SGN298"/>
    <mergeCell ref="SGO298:SGU298"/>
    <mergeCell ref="SGV298:SHB298"/>
    <mergeCell ref="SHC298:SHI298"/>
    <mergeCell ref="SHJ298:SHP298"/>
    <mergeCell ref="SHQ298:SHW298"/>
    <mergeCell ref="SHX298:SID298"/>
    <mergeCell ref="SIE298:SIK298"/>
    <mergeCell ref="SIL298:SIR298"/>
    <mergeCell ref="SIS298:SIY298"/>
    <mergeCell ref="SIZ298:SJF298"/>
    <mergeCell ref="SJG298:SJM298"/>
    <mergeCell ref="SJN298:SJT298"/>
    <mergeCell ref="SJU298:SKA298"/>
    <mergeCell ref="SKB298:SKH298"/>
    <mergeCell ref="SKI298:SKO298"/>
    <mergeCell ref="SKP298:SKV298"/>
    <mergeCell ref="SKW298:SLC298"/>
    <mergeCell ref="SLD298:SLJ298"/>
    <mergeCell ref="SLK298:SLQ298"/>
    <mergeCell ref="SLR298:SLX298"/>
    <mergeCell ref="SLY298:SME298"/>
    <mergeCell ref="SMF298:SML298"/>
    <mergeCell ref="SMM298:SMS298"/>
    <mergeCell ref="SMT298:SMZ298"/>
    <mergeCell ref="SNA298:SNG298"/>
    <mergeCell ref="SNH298:SNN298"/>
    <mergeCell ref="SNO298:SNU298"/>
    <mergeCell ref="SNV298:SOB298"/>
    <mergeCell ref="SOC298:SOI298"/>
    <mergeCell ref="SOJ298:SOP298"/>
    <mergeCell ref="SOQ298:SOW298"/>
    <mergeCell ref="SOX298:SPD298"/>
    <mergeCell ref="SPE298:SPK298"/>
    <mergeCell ref="SPL298:SPR298"/>
    <mergeCell ref="SPS298:SPY298"/>
    <mergeCell ref="SPZ298:SQF298"/>
    <mergeCell ref="SQG298:SQM298"/>
    <mergeCell ref="SQN298:SQT298"/>
    <mergeCell ref="SQU298:SRA298"/>
    <mergeCell ref="SRB298:SRH298"/>
    <mergeCell ref="SRI298:SRO298"/>
    <mergeCell ref="SRP298:SRV298"/>
    <mergeCell ref="SRW298:SSC298"/>
    <mergeCell ref="SSD298:SSJ298"/>
    <mergeCell ref="SSK298:SSQ298"/>
    <mergeCell ref="SSR298:SSX298"/>
    <mergeCell ref="SSY298:STE298"/>
    <mergeCell ref="STF298:STL298"/>
    <mergeCell ref="STM298:STS298"/>
    <mergeCell ref="STT298:STZ298"/>
    <mergeCell ref="SUA298:SUG298"/>
    <mergeCell ref="SUH298:SUN298"/>
    <mergeCell ref="SUO298:SUU298"/>
    <mergeCell ref="SUV298:SVB298"/>
    <mergeCell ref="SVC298:SVI298"/>
    <mergeCell ref="SVJ298:SVP298"/>
    <mergeCell ref="SVQ298:SVW298"/>
    <mergeCell ref="SVX298:SWD298"/>
    <mergeCell ref="SWE298:SWK298"/>
    <mergeCell ref="SWL298:SWR298"/>
    <mergeCell ref="SWS298:SWY298"/>
    <mergeCell ref="SWZ298:SXF298"/>
    <mergeCell ref="SXG298:SXM298"/>
    <mergeCell ref="SXN298:SXT298"/>
    <mergeCell ref="SXU298:SYA298"/>
    <mergeCell ref="SYB298:SYH298"/>
    <mergeCell ref="SYI298:SYO298"/>
    <mergeCell ref="SYP298:SYV298"/>
    <mergeCell ref="SYW298:SZC298"/>
    <mergeCell ref="SZD298:SZJ298"/>
    <mergeCell ref="SZK298:SZQ298"/>
    <mergeCell ref="SZR298:SZX298"/>
    <mergeCell ref="SZY298:TAE298"/>
    <mergeCell ref="TAF298:TAL298"/>
    <mergeCell ref="TAM298:TAS298"/>
    <mergeCell ref="TAT298:TAZ298"/>
    <mergeCell ref="TBA298:TBG298"/>
    <mergeCell ref="TBH298:TBN298"/>
    <mergeCell ref="TBO298:TBU298"/>
    <mergeCell ref="TBV298:TCB298"/>
    <mergeCell ref="TCC298:TCI298"/>
    <mergeCell ref="TCJ298:TCP298"/>
    <mergeCell ref="TCQ298:TCW298"/>
    <mergeCell ref="TCX298:TDD298"/>
    <mergeCell ref="TDE298:TDK298"/>
    <mergeCell ref="TDL298:TDR298"/>
    <mergeCell ref="TDS298:TDY298"/>
    <mergeCell ref="TDZ298:TEF298"/>
    <mergeCell ref="TEG298:TEM298"/>
    <mergeCell ref="TEN298:TET298"/>
    <mergeCell ref="TEU298:TFA298"/>
    <mergeCell ref="TFB298:TFH298"/>
    <mergeCell ref="TFI298:TFO298"/>
    <mergeCell ref="TFP298:TFV298"/>
    <mergeCell ref="TFW298:TGC298"/>
    <mergeCell ref="TGD298:TGJ298"/>
    <mergeCell ref="TGK298:TGQ298"/>
    <mergeCell ref="TGR298:TGX298"/>
    <mergeCell ref="TGY298:THE298"/>
    <mergeCell ref="THF298:THL298"/>
    <mergeCell ref="THM298:THS298"/>
    <mergeCell ref="THT298:THZ298"/>
    <mergeCell ref="TIA298:TIG298"/>
    <mergeCell ref="TIH298:TIN298"/>
    <mergeCell ref="TIO298:TIU298"/>
    <mergeCell ref="TIV298:TJB298"/>
    <mergeCell ref="TJC298:TJI298"/>
    <mergeCell ref="TJJ298:TJP298"/>
    <mergeCell ref="TJQ298:TJW298"/>
    <mergeCell ref="TJX298:TKD298"/>
    <mergeCell ref="TKE298:TKK298"/>
    <mergeCell ref="TKL298:TKR298"/>
    <mergeCell ref="TKS298:TKY298"/>
    <mergeCell ref="TKZ298:TLF298"/>
    <mergeCell ref="TLG298:TLM298"/>
    <mergeCell ref="TLN298:TLT298"/>
    <mergeCell ref="TLU298:TMA298"/>
    <mergeCell ref="TMB298:TMH298"/>
    <mergeCell ref="TMI298:TMO298"/>
    <mergeCell ref="TMP298:TMV298"/>
    <mergeCell ref="TMW298:TNC298"/>
    <mergeCell ref="TND298:TNJ298"/>
    <mergeCell ref="TNK298:TNQ298"/>
    <mergeCell ref="TNR298:TNX298"/>
    <mergeCell ref="TNY298:TOE298"/>
    <mergeCell ref="TOF298:TOL298"/>
    <mergeCell ref="TOM298:TOS298"/>
    <mergeCell ref="TOT298:TOZ298"/>
    <mergeCell ref="TPA298:TPG298"/>
    <mergeCell ref="TPH298:TPN298"/>
    <mergeCell ref="TPO298:TPU298"/>
    <mergeCell ref="TPV298:TQB298"/>
    <mergeCell ref="TQC298:TQI298"/>
    <mergeCell ref="TQJ298:TQP298"/>
    <mergeCell ref="TQQ298:TQW298"/>
    <mergeCell ref="TQX298:TRD298"/>
    <mergeCell ref="TRE298:TRK298"/>
    <mergeCell ref="TRL298:TRR298"/>
    <mergeCell ref="TRS298:TRY298"/>
    <mergeCell ref="TRZ298:TSF298"/>
    <mergeCell ref="TSG298:TSM298"/>
    <mergeCell ref="TSN298:TST298"/>
    <mergeCell ref="TSU298:TTA298"/>
    <mergeCell ref="TTB298:TTH298"/>
    <mergeCell ref="TTI298:TTO298"/>
    <mergeCell ref="TTP298:TTV298"/>
    <mergeCell ref="TTW298:TUC298"/>
    <mergeCell ref="TUD298:TUJ298"/>
    <mergeCell ref="TUK298:TUQ298"/>
    <mergeCell ref="TUR298:TUX298"/>
    <mergeCell ref="TUY298:TVE298"/>
    <mergeCell ref="TVF298:TVL298"/>
    <mergeCell ref="TVM298:TVS298"/>
    <mergeCell ref="TVT298:TVZ298"/>
    <mergeCell ref="TWA298:TWG298"/>
    <mergeCell ref="TWH298:TWN298"/>
    <mergeCell ref="TWO298:TWU298"/>
    <mergeCell ref="TWV298:TXB298"/>
    <mergeCell ref="TXC298:TXI298"/>
    <mergeCell ref="TXJ298:TXP298"/>
    <mergeCell ref="TXQ298:TXW298"/>
    <mergeCell ref="TXX298:TYD298"/>
    <mergeCell ref="TYE298:TYK298"/>
    <mergeCell ref="TYL298:TYR298"/>
    <mergeCell ref="TYS298:TYY298"/>
    <mergeCell ref="TYZ298:TZF298"/>
    <mergeCell ref="TZG298:TZM298"/>
    <mergeCell ref="TZN298:TZT298"/>
    <mergeCell ref="TZU298:UAA298"/>
    <mergeCell ref="UAB298:UAH298"/>
    <mergeCell ref="UAI298:UAO298"/>
    <mergeCell ref="UAP298:UAV298"/>
    <mergeCell ref="UAW298:UBC298"/>
    <mergeCell ref="UBD298:UBJ298"/>
    <mergeCell ref="UBK298:UBQ298"/>
    <mergeCell ref="UBR298:UBX298"/>
    <mergeCell ref="UBY298:UCE298"/>
    <mergeCell ref="UCF298:UCL298"/>
    <mergeCell ref="UCM298:UCS298"/>
    <mergeCell ref="UCT298:UCZ298"/>
    <mergeCell ref="UDA298:UDG298"/>
    <mergeCell ref="UDH298:UDN298"/>
    <mergeCell ref="UDO298:UDU298"/>
    <mergeCell ref="UDV298:UEB298"/>
    <mergeCell ref="UEC298:UEI298"/>
    <mergeCell ref="UEJ298:UEP298"/>
    <mergeCell ref="UEQ298:UEW298"/>
    <mergeCell ref="UEX298:UFD298"/>
    <mergeCell ref="UFE298:UFK298"/>
    <mergeCell ref="UFL298:UFR298"/>
    <mergeCell ref="UFS298:UFY298"/>
    <mergeCell ref="UFZ298:UGF298"/>
    <mergeCell ref="UGG298:UGM298"/>
    <mergeCell ref="UGN298:UGT298"/>
    <mergeCell ref="UGU298:UHA298"/>
    <mergeCell ref="UHB298:UHH298"/>
    <mergeCell ref="UHI298:UHO298"/>
    <mergeCell ref="UHP298:UHV298"/>
    <mergeCell ref="UHW298:UIC298"/>
    <mergeCell ref="UID298:UIJ298"/>
    <mergeCell ref="UIK298:UIQ298"/>
    <mergeCell ref="UIR298:UIX298"/>
    <mergeCell ref="UIY298:UJE298"/>
    <mergeCell ref="UJF298:UJL298"/>
    <mergeCell ref="UJM298:UJS298"/>
    <mergeCell ref="UJT298:UJZ298"/>
    <mergeCell ref="UKA298:UKG298"/>
    <mergeCell ref="UKH298:UKN298"/>
    <mergeCell ref="UKO298:UKU298"/>
    <mergeCell ref="UKV298:ULB298"/>
    <mergeCell ref="ULC298:ULI298"/>
    <mergeCell ref="ULJ298:ULP298"/>
    <mergeCell ref="ULQ298:ULW298"/>
    <mergeCell ref="ULX298:UMD298"/>
    <mergeCell ref="UME298:UMK298"/>
    <mergeCell ref="UML298:UMR298"/>
    <mergeCell ref="UMS298:UMY298"/>
    <mergeCell ref="UMZ298:UNF298"/>
    <mergeCell ref="UNG298:UNM298"/>
    <mergeCell ref="UNN298:UNT298"/>
    <mergeCell ref="UNU298:UOA298"/>
    <mergeCell ref="UOB298:UOH298"/>
    <mergeCell ref="UOI298:UOO298"/>
    <mergeCell ref="UOP298:UOV298"/>
    <mergeCell ref="UOW298:UPC298"/>
    <mergeCell ref="UPD298:UPJ298"/>
    <mergeCell ref="UPK298:UPQ298"/>
    <mergeCell ref="UPR298:UPX298"/>
    <mergeCell ref="UPY298:UQE298"/>
    <mergeCell ref="UQF298:UQL298"/>
    <mergeCell ref="UQM298:UQS298"/>
    <mergeCell ref="UQT298:UQZ298"/>
    <mergeCell ref="URA298:URG298"/>
    <mergeCell ref="URH298:URN298"/>
    <mergeCell ref="URO298:URU298"/>
    <mergeCell ref="URV298:USB298"/>
    <mergeCell ref="USC298:USI298"/>
    <mergeCell ref="USJ298:USP298"/>
    <mergeCell ref="USQ298:USW298"/>
    <mergeCell ref="USX298:UTD298"/>
    <mergeCell ref="UTE298:UTK298"/>
    <mergeCell ref="UTL298:UTR298"/>
    <mergeCell ref="UTS298:UTY298"/>
    <mergeCell ref="UTZ298:UUF298"/>
    <mergeCell ref="UUG298:UUM298"/>
    <mergeCell ref="UUN298:UUT298"/>
    <mergeCell ref="UUU298:UVA298"/>
    <mergeCell ref="UVB298:UVH298"/>
    <mergeCell ref="UVI298:UVO298"/>
    <mergeCell ref="UVP298:UVV298"/>
    <mergeCell ref="UVW298:UWC298"/>
    <mergeCell ref="UWD298:UWJ298"/>
    <mergeCell ref="UWK298:UWQ298"/>
    <mergeCell ref="UWR298:UWX298"/>
    <mergeCell ref="UWY298:UXE298"/>
    <mergeCell ref="UXF298:UXL298"/>
    <mergeCell ref="UXM298:UXS298"/>
    <mergeCell ref="UXT298:UXZ298"/>
    <mergeCell ref="UYA298:UYG298"/>
    <mergeCell ref="UYH298:UYN298"/>
    <mergeCell ref="UYO298:UYU298"/>
    <mergeCell ref="UYV298:UZB298"/>
    <mergeCell ref="UZC298:UZI298"/>
    <mergeCell ref="UZJ298:UZP298"/>
    <mergeCell ref="UZQ298:UZW298"/>
    <mergeCell ref="UZX298:VAD298"/>
    <mergeCell ref="VAE298:VAK298"/>
    <mergeCell ref="VAL298:VAR298"/>
    <mergeCell ref="VAS298:VAY298"/>
    <mergeCell ref="VAZ298:VBF298"/>
    <mergeCell ref="VBG298:VBM298"/>
    <mergeCell ref="VBN298:VBT298"/>
    <mergeCell ref="VBU298:VCA298"/>
    <mergeCell ref="VCB298:VCH298"/>
    <mergeCell ref="VCI298:VCO298"/>
    <mergeCell ref="VCP298:VCV298"/>
    <mergeCell ref="VCW298:VDC298"/>
    <mergeCell ref="VDD298:VDJ298"/>
    <mergeCell ref="VDK298:VDQ298"/>
    <mergeCell ref="VDR298:VDX298"/>
    <mergeCell ref="VDY298:VEE298"/>
    <mergeCell ref="VEF298:VEL298"/>
    <mergeCell ref="VEM298:VES298"/>
    <mergeCell ref="VET298:VEZ298"/>
    <mergeCell ref="VFA298:VFG298"/>
    <mergeCell ref="VFH298:VFN298"/>
    <mergeCell ref="VFO298:VFU298"/>
    <mergeCell ref="VFV298:VGB298"/>
    <mergeCell ref="VGC298:VGI298"/>
    <mergeCell ref="VGJ298:VGP298"/>
    <mergeCell ref="VGQ298:VGW298"/>
    <mergeCell ref="VGX298:VHD298"/>
    <mergeCell ref="VHE298:VHK298"/>
    <mergeCell ref="VHL298:VHR298"/>
    <mergeCell ref="VHS298:VHY298"/>
    <mergeCell ref="VHZ298:VIF298"/>
    <mergeCell ref="VIG298:VIM298"/>
    <mergeCell ref="VIN298:VIT298"/>
    <mergeCell ref="VIU298:VJA298"/>
    <mergeCell ref="VJB298:VJH298"/>
    <mergeCell ref="VJI298:VJO298"/>
    <mergeCell ref="VJP298:VJV298"/>
    <mergeCell ref="VJW298:VKC298"/>
    <mergeCell ref="VKD298:VKJ298"/>
    <mergeCell ref="VKK298:VKQ298"/>
    <mergeCell ref="VKR298:VKX298"/>
    <mergeCell ref="VKY298:VLE298"/>
    <mergeCell ref="VLF298:VLL298"/>
    <mergeCell ref="VLM298:VLS298"/>
    <mergeCell ref="VLT298:VLZ298"/>
    <mergeCell ref="VMA298:VMG298"/>
    <mergeCell ref="VMH298:VMN298"/>
    <mergeCell ref="VMO298:VMU298"/>
    <mergeCell ref="VMV298:VNB298"/>
    <mergeCell ref="VNC298:VNI298"/>
    <mergeCell ref="VNJ298:VNP298"/>
    <mergeCell ref="VNQ298:VNW298"/>
    <mergeCell ref="VNX298:VOD298"/>
    <mergeCell ref="VOE298:VOK298"/>
    <mergeCell ref="VOL298:VOR298"/>
    <mergeCell ref="VOS298:VOY298"/>
    <mergeCell ref="VOZ298:VPF298"/>
    <mergeCell ref="VPG298:VPM298"/>
    <mergeCell ref="VPN298:VPT298"/>
    <mergeCell ref="VPU298:VQA298"/>
    <mergeCell ref="VQB298:VQH298"/>
    <mergeCell ref="VQI298:VQO298"/>
    <mergeCell ref="VQP298:VQV298"/>
    <mergeCell ref="VQW298:VRC298"/>
    <mergeCell ref="VRD298:VRJ298"/>
    <mergeCell ref="VRK298:VRQ298"/>
    <mergeCell ref="VRR298:VRX298"/>
    <mergeCell ref="VRY298:VSE298"/>
    <mergeCell ref="VSF298:VSL298"/>
    <mergeCell ref="VSM298:VSS298"/>
    <mergeCell ref="VST298:VSZ298"/>
    <mergeCell ref="VTA298:VTG298"/>
    <mergeCell ref="VTH298:VTN298"/>
    <mergeCell ref="VTO298:VTU298"/>
    <mergeCell ref="VTV298:VUB298"/>
    <mergeCell ref="VUC298:VUI298"/>
    <mergeCell ref="VUJ298:VUP298"/>
    <mergeCell ref="VUQ298:VUW298"/>
    <mergeCell ref="VUX298:VVD298"/>
    <mergeCell ref="VVE298:VVK298"/>
    <mergeCell ref="VVL298:VVR298"/>
    <mergeCell ref="VVS298:VVY298"/>
    <mergeCell ref="VVZ298:VWF298"/>
    <mergeCell ref="VWG298:VWM298"/>
    <mergeCell ref="VWN298:VWT298"/>
    <mergeCell ref="VWU298:VXA298"/>
    <mergeCell ref="VXB298:VXH298"/>
    <mergeCell ref="VXI298:VXO298"/>
    <mergeCell ref="VXP298:VXV298"/>
    <mergeCell ref="VXW298:VYC298"/>
    <mergeCell ref="VYD298:VYJ298"/>
    <mergeCell ref="VYK298:VYQ298"/>
    <mergeCell ref="VYR298:VYX298"/>
    <mergeCell ref="VYY298:VZE298"/>
    <mergeCell ref="VZF298:VZL298"/>
    <mergeCell ref="VZM298:VZS298"/>
    <mergeCell ref="VZT298:VZZ298"/>
    <mergeCell ref="WAA298:WAG298"/>
    <mergeCell ref="WAH298:WAN298"/>
    <mergeCell ref="WAO298:WAU298"/>
    <mergeCell ref="WAV298:WBB298"/>
    <mergeCell ref="WBC298:WBI298"/>
    <mergeCell ref="WBJ298:WBP298"/>
    <mergeCell ref="WBQ298:WBW298"/>
    <mergeCell ref="WBX298:WCD298"/>
    <mergeCell ref="WCE298:WCK298"/>
    <mergeCell ref="WCL298:WCR298"/>
    <mergeCell ref="WCS298:WCY298"/>
    <mergeCell ref="WCZ298:WDF298"/>
    <mergeCell ref="WDG298:WDM298"/>
    <mergeCell ref="WDN298:WDT298"/>
    <mergeCell ref="WDU298:WEA298"/>
    <mergeCell ref="WEB298:WEH298"/>
    <mergeCell ref="WEI298:WEO298"/>
    <mergeCell ref="WEP298:WEV298"/>
    <mergeCell ref="WEW298:WFC298"/>
    <mergeCell ref="WFD298:WFJ298"/>
    <mergeCell ref="WFK298:WFQ298"/>
    <mergeCell ref="WFR298:WFX298"/>
    <mergeCell ref="WFY298:WGE298"/>
    <mergeCell ref="WGF298:WGL298"/>
    <mergeCell ref="WGM298:WGS298"/>
    <mergeCell ref="WGT298:WGZ298"/>
    <mergeCell ref="WHA298:WHG298"/>
    <mergeCell ref="WHH298:WHN298"/>
    <mergeCell ref="WHO298:WHU298"/>
    <mergeCell ref="WHV298:WIB298"/>
    <mergeCell ref="WIC298:WII298"/>
    <mergeCell ref="WIJ298:WIP298"/>
    <mergeCell ref="WIQ298:WIW298"/>
    <mergeCell ref="WIX298:WJD298"/>
    <mergeCell ref="WJE298:WJK298"/>
    <mergeCell ref="WJL298:WJR298"/>
    <mergeCell ref="WJS298:WJY298"/>
    <mergeCell ref="WJZ298:WKF298"/>
    <mergeCell ref="WKG298:WKM298"/>
    <mergeCell ref="WKN298:WKT298"/>
    <mergeCell ref="WKU298:WLA298"/>
    <mergeCell ref="WLB298:WLH298"/>
    <mergeCell ref="WLI298:WLO298"/>
    <mergeCell ref="WLP298:WLV298"/>
    <mergeCell ref="WLW298:WMC298"/>
    <mergeCell ref="WMD298:WMJ298"/>
    <mergeCell ref="WMK298:WMQ298"/>
    <mergeCell ref="WMR298:WMX298"/>
    <mergeCell ref="WMY298:WNE298"/>
    <mergeCell ref="WNF298:WNL298"/>
    <mergeCell ref="WNM298:WNS298"/>
    <mergeCell ref="WNT298:WNZ298"/>
    <mergeCell ref="WOA298:WOG298"/>
    <mergeCell ref="WOH298:WON298"/>
    <mergeCell ref="WOO298:WOU298"/>
    <mergeCell ref="WOV298:WPB298"/>
    <mergeCell ref="WPC298:WPI298"/>
    <mergeCell ref="WPJ298:WPP298"/>
    <mergeCell ref="WPQ298:WPW298"/>
    <mergeCell ref="WPX298:WQD298"/>
    <mergeCell ref="WQE298:WQK298"/>
    <mergeCell ref="WQL298:WQR298"/>
    <mergeCell ref="WQS298:WQY298"/>
    <mergeCell ref="WQZ298:WRF298"/>
    <mergeCell ref="WRG298:WRM298"/>
    <mergeCell ref="XAD298:XAJ298"/>
    <mergeCell ref="XAK298:XAQ298"/>
    <mergeCell ref="WRN298:WRT298"/>
    <mergeCell ref="WRU298:WSA298"/>
    <mergeCell ref="WSB298:WSH298"/>
    <mergeCell ref="WSI298:WSO298"/>
    <mergeCell ref="WSP298:WSV298"/>
    <mergeCell ref="WSW298:WTC298"/>
    <mergeCell ref="WTD298:WTJ298"/>
    <mergeCell ref="WTK298:WTQ298"/>
    <mergeCell ref="WTR298:WTX298"/>
    <mergeCell ref="WTY298:WUE298"/>
    <mergeCell ref="WUF298:WUL298"/>
    <mergeCell ref="WUM298:WUS298"/>
    <mergeCell ref="WUT298:WUZ298"/>
    <mergeCell ref="WVA298:WVG298"/>
    <mergeCell ref="WVH298:WVN298"/>
    <mergeCell ref="WVO298:WVU298"/>
    <mergeCell ref="WVV298:WWB298"/>
    <mergeCell ref="XAR298:XAX298"/>
    <mergeCell ref="XAY298:XBE298"/>
    <mergeCell ref="XBF298:XBL298"/>
    <mergeCell ref="XBM298:XBS298"/>
    <mergeCell ref="XBT298:XBZ298"/>
    <mergeCell ref="XCA298:XCG298"/>
    <mergeCell ref="XCH298:XCN298"/>
    <mergeCell ref="XCO298:XCU298"/>
    <mergeCell ref="XCV298:XDB298"/>
    <mergeCell ref="XDC298:XDI298"/>
    <mergeCell ref="XDJ298:XDP298"/>
    <mergeCell ref="XDQ298:XDW298"/>
    <mergeCell ref="XDX298:XED298"/>
    <mergeCell ref="XEE298:XEK298"/>
    <mergeCell ref="XEL298:XER298"/>
    <mergeCell ref="XES298:XEV298"/>
    <mergeCell ref="B1:B2"/>
    <mergeCell ref="WWC298:WWI298"/>
    <mergeCell ref="WWJ298:WWP298"/>
    <mergeCell ref="WWQ298:WWW298"/>
    <mergeCell ref="WWX298:WXD298"/>
    <mergeCell ref="WXE298:WXK298"/>
    <mergeCell ref="WXL298:WXR298"/>
    <mergeCell ref="WXS298:WXY298"/>
    <mergeCell ref="WXZ298:WYF298"/>
    <mergeCell ref="WYG298:WYM298"/>
    <mergeCell ref="WYN298:WYT298"/>
    <mergeCell ref="WYU298:WZA298"/>
    <mergeCell ref="WZB298:WZH298"/>
    <mergeCell ref="WZI298:WZO298"/>
    <mergeCell ref="WZP298:WZV298"/>
    <mergeCell ref="WZW298:XAC298"/>
    <mergeCell ref="H311:M311"/>
    <mergeCell ref="N311:T311"/>
    <mergeCell ref="U311:AA311"/>
    <mergeCell ref="AB311:AH311"/>
    <mergeCell ref="AI311:AO311"/>
    <mergeCell ref="AP311:AV311"/>
    <mergeCell ref="AW311:BC311"/>
    <mergeCell ref="BD311:BJ311"/>
    <mergeCell ref="BK311:BQ311"/>
    <mergeCell ref="BR311:BX311"/>
    <mergeCell ref="BY311:CE311"/>
    <mergeCell ref="CF311:CL311"/>
    <mergeCell ref="CM311:CS311"/>
    <mergeCell ref="CT311:CZ311"/>
    <mergeCell ref="DA311:DG311"/>
    <mergeCell ref="DH311:DN311"/>
    <mergeCell ref="DO311:DU311"/>
    <mergeCell ref="DV311:EB311"/>
    <mergeCell ref="EC311:EI311"/>
    <mergeCell ref="EJ311:EP311"/>
    <mergeCell ref="EQ311:EW311"/>
    <mergeCell ref="EX311:FD311"/>
    <mergeCell ref="FE311:FK311"/>
    <mergeCell ref="FL311:FR311"/>
    <mergeCell ref="FS311:FY311"/>
    <mergeCell ref="FZ311:GF311"/>
    <mergeCell ref="GG311:GM311"/>
    <mergeCell ref="GN311:GT311"/>
    <mergeCell ref="GU311:HA311"/>
    <mergeCell ref="HB311:HH311"/>
    <mergeCell ref="HI311:HO311"/>
    <mergeCell ref="HP311:HV311"/>
    <mergeCell ref="HW311:IC311"/>
    <mergeCell ref="ID311:IJ311"/>
    <mergeCell ref="IK311:IQ311"/>
    <mergeCell ref="IR311:IX311"/>
    <mergeCell ref="IY311:JE311"/>
    <mergeCell ref="JF311:JL311"/>
    <mergeCell ref="JM311:JS311"/>
    <mergeCell ref="JT311:JZ311"/>
    <mergeCell ref="KA311:KG311"/>
    <mergeCell ref="KH311:KN311"/>
    <mergeCell ref="KO311:KU311"/>
    <mergeCell ref="KV311:LB311"/>
    <mergeCell ref="LC311:LI311"/>
    <mergeCell ref="LJ311:LP311"/>
    <mergeCell ref="LQ311:LW311"/>
    <mergeCell ref="LX311:MD311"/>
    <mergeCell ref="ME311:MK311"/>
    <mergeCell ref="ML311:MR311"/>
    <mergeCell ref="MS311:MY311"/>
    <mergeCell ref="MZ311:NF311"/>
    <mergeCell ref="NG311:NM311"/>
    <mergeCell ref="NN311:NT311"/>
    <mergeCell ref="NU311:OA311"/>
    <mergeCell ref="OB311:OH311"/>
    <mergeCell ref="OI311:OO311"/>
    <mergeCell ref="OP311:OV311"/>
    <mergeCell ref="OW311:PC311"/>
    <mergeCell ref="PD311:PJ311"/>
    <mergeCell ref="PK311:PQ311"/>
    <mergeCell ref="PR311:PX311"/>
    <mergeCell ref="PY311:QE311"/>
    <mergeCell ref="QF311:QL311"/>
    <mergeCell ref="QM311:QS311"/>
    <mergeCell ref="QT311:QZ311"/>
    <mergeCell ref="RA311:RG311"/>
    <mergeCell ref="RH311:RN311"/>
    <mergeCell ref="RO311:RU311"/>
    <mergeCell ref="RV311:SB311"/>
    <mergeCell ref="SC311:SI311"/>
    <mergeCell ref="SJ311:SP311"/>
    <mergeCell ref="SQ311:SW311"/>
    <mergeCell ref="SX311:TD311"/>
    <mergeCell ref="TE311:TK311"/>
    <mergeCell ref="TL311:TR311"/>
    <mergeCell ref="TS311:TY311"/>
    <mergeCell ref="TZ311:UF311"/>
    <mergeCell ref="UG311:UM311"/>
    <mergeCell ref="UN311:UT311"/>
    <mergeCell ref="UU311:VA311"/>
    <mergeCell ref="VB311:VH311"/>
    <mergeCell ref="VI311:VO311"/>
    <mergeCell ref="VP311:VV311"/>
    <mergeCell ref="VW311:WC311"/>
    <mergeCell ref="WD311:WJ311"/>
    <mergeCell ref="WK311:WQ311"/>
    <mergeCell ref="WR311:WX311"/>
    <mergeCell ref="WY311:XE311"/>
    <mergeCell ref="XF311:XL311"/>
    <mergeCell ref="XM311:XS311"/>
    <mergeCell ref="XT311:XZ311"/>
    <mergeCell ref="YA311:YG311"/>
    <mergeCell ref="YH311:YN311"/>
    <mergeCell ref="YO311:YU311"/>
    <mergeCell ref="YV311:ZB311"/>
    <mergeCell ref="ZC311:ZI311"/>
    <mergeCell ref="ZJ311:ZP311"/>
    <mergeCell ref="ZQ311:ZW311"/>
    <mergeCell ref="ZX311:AAD311"/>
    <mergeCell ref="AAE311:AAK311"/>
    <mergeCell ref="AAL311:AAR311"/>
    <mergeCell ref="AAS311:AAY311"/>
    <mergeCell ref="AAZ311:ABF311"/>
    <mergeCell ref="ABG311:ABM311"/>
    <mergeCell ref="ABN311:ABT311"/>
    <mergeCell ref="ABU311:ACA311"/>
    <mergeCell ref="ACB311:ACH311"/>
    <mergeCell ref="ACI311:ACO311"/>
    <mergeCell ref="ACP311:ACV311"/>
    <mergeCell ref="ACW311:ADC311"/>
    <mergeCell ref="ADD311:ADJ311"/>
    <mergeCell ref="ADK311:ADQ311"/>
    <mergeCell ref="ADR311:ADX311"/>
    <mergeCell ref="ADY311:AEE311"/>
    <mergeCell ref="AEF311:AEL311"/>
    <mergeCell ref="AEM311:AES311"/>
    <mergeCell ref="AET311:AEZ311"/>
    <mergeCell ref="AFA311:AFG311"/>
    <mergeCell ref="AFH311:AFN311"/>
    <mergeCell ref="AFO311:AFU311"/>
    <mergeCell ref="AFV311:AGB311"/>
    <mergeCell ref="AGC311:AGI311"/>
    <mergeCell ref="AGJ311:AGP311"/>
    <mergeCell ref="AGQ311:AGW311"/>
    <mergeCell ref="AGX311:AHD311"/>
    <mergeCell ref="AHE311:AHK311"/>
    <mergeCell ref="AHL311:AHR311"/>
    <mergeCell ref="AHS311:AHY311"/>
    <mergeCell ref="AHZ311:AIF311"/>
    <mergeCell ref="AIG311:AIM311"/>
    <mergeCell ref="AIN311:AIT311"/>
    <mergeCell ref="AIU311:AJA311"/>
    <mergeCell ref="AJB311:AJH311"/>
    <mergeCell ref="AJI311:AJO311"/>
    <mergeCell ref="AJP311:AJV311"/>
    <mergeCell ref="AJW311:AKC311"/>
    <mergeCell ref="AKD311:AKJ311"/>
    <mergeCell ref="AKK311:AKQ311"/>
    <mergeCell ref="AKR311:AKX311"/>
    <mergeCell ref="AKY311:ALE311"/>
    <mergeCell ref="ALF311:ALL311"/>
    <mergeCell ref="ALM311:ALS311"/>
    <mergeCell ref="ALT311:ALZ311"/>
    <mergeCell ref="AMA311:AMG311"/>
    <mergeCell ref="AMH311:AMN311"/>
    <mergeCell ref="AMO311:AMU311"/>
    <mergeCell ref="AMV311:ANB311"/>
    <mergeCell ref="ANC311:ANI311"/>
    <mergeCell ref="ANJ311:ANP311"/>
    <mergeCell ref="ANQ311:ANW311"/>
    <mergeCell ref="ANX311:AOD311"/>
    <mergeCell ref="AOE311:AOK311"/>
    <mergeCell ref="AOL311:AOR311"/>
    <mergeCell ref="AOS311:AOY311"/>
    <mergeCell ref="AOZ311:APF311"/>
    <mergeCell ref="APG311:APM311"/>
    <mergeCell ref="APN311:APT311"/>
    <mergeCell ref="APU311:AQA311"/>
    <mergeCell ref="AQB311:AQH311"/>
    <mergeCell ref="AQI311:AQO311"/>
    <mergeCell ref="AQP311:AQV311"/>
    <mergeCell ref="AQW311:ARC311"/>
    <mergeCell ref="ARD311:ARJ311"/>
    <mergeCell ref="ARK311:ARQ311"/>
    <mergeCell ref="ARR311:ARX311"/>
    <mergeCell ref="ARY311:ASE311"/>
    <mergeCell ref="ASF311:ASL311"/>
    <mergeCell ref="ASM311:ASS311"/>
    <mergeCell ref="AST311:ASZ311"/>
    <mergeCell ref="ATA311:ATG311"/>
    <mergeCell ref="ATH311:ATN311"/>
    <mergeCell ref="ATO311:ATU311"/>
    <mergeCell ref="ATV311:AUB311"/>
    <mergeCell ref="AUC311:AUI311"/>
    <mergeCell ref="AUJ311:AUP311"/>
    <mergeCell ref="AUQ311:AUW311"/>
    <mergeCell ref="AUX311:AVD311"/>
    <mergeCell ref="AVE311:AVK311"/>
    <mergeCell ref="AVL311:AVR311"/>
    <mergeCell ref="AVS311:AVY311"/>
    <mergeCell ref="AVZ311:AWF311"/>
    <mergeCell ref="AWG311:AWM311"/>
    <mergeCell ref="AWN311:AWT311"/>
    <mergeCell ref="AWU311:AXA311"/>
    <mergeCell ref="AXB311:AXH311"/>
    <mergeCell ref="AXI311:AXO311"/>
    <mergeCell ref="AXP311:AXV311"/>
    <mergeCell ref="AXW311:AYC311"/>
    <mergeCell ref="AYD311:AYJ311"/>
    <mergeCell ref="AYK311:AYQ311"/>
    <mergeCell ref="AYR311:AYX311"/>
    <mergeCell ref="AYY311:AZE311"/>
    <mergeCell ref="AZF311:AZL311"/>
    <mergeCell ref="AZM311:AZS311"/>
    <mergeCell ref="AZT311:AZZ311"/>
    <mergeCell ref="BAA311:BAG311"/>
    <mergeCell ref="BAH311:BAN311"/>
    <mergeCell ref="BAO311:BAU311"/>
    <mergeCell ref="BAV311:BBB311"/>
    <mergeCell ref="BBC311:BBI311"/>
    <mergeCell ref="BBJ311:BBP311"/>
    <mergeCell ref="BBQ311:BBW311"/>
    <mergeCell ref="BBX311:BCD311"/>
    <mergeCell ref="BCE311:BCK311"/>
    <mergeCell ref="BCL311:BCR311"/>
    <mergeCell ref="BCS311:BCY311"/>
    <mergeCell ref="BCZ311:BDF311"/>
    <mergeCell ref="BDG311:BDM311"/>
    <mergeCell ref="BDN311:BDT311"/>
    <mergeCell ref="BDU311:BEA311"/>
    <mergeCell ref="BEB311:BEH311"/>
    <mergeCell ref="BEI311:BEO311"/>
    <mergeCell ref="BEP311:BEV311"/>
    <mergeCell ref="BEW311:BFC311"/>
    <mergeCell ref="BFD311:BFJ311"/>
    <mergeCell ref="BFK311:BFQ311"/>
    <mergeCell ref="BFR311:BFX311"/>
    <mergeCell ref="BFY311:BGE311"/>
    <mergeCell ref="BGF311:BGL311"/>
    <mergeCell ref="BGM311:BGS311"/>
    <mergeCell ref="BGT311:BGZ311"/>
    <mergeCell ref="BHA311:BHG311"/>
    <mergeCell ref="BHH311:BHN311"/>
    <mergeCell ref="BHO311:BHU311"/>
    <mergeCell ref="BHV311:BIB311"/>
    <mergeCell ref="BIC311:BII311"/>
    <mergeCell ref="BIJ311:BIP311"/>
    <mergeCell ref="BIQ311:BIW311"/>
    <mergeCell ref="BIX311:BJD311"/>
    <mergeCell ref="BJE311:BJK311"/>
    <mergeCell ref="BJL311:BJR311"/>
    <mergeCell ref="BJS311:BJY311"/>
    <mergeCell ref="BJZ311:BKF311"/>
    <mergeCell ref="BKG311:BKM311"/>
    <mergeCell ref="BKN311:BKT311"/>
    <mergeCell ref="BKU311:BLA311"/>
    <mergeCell ref="BLB311:BLH311"/>
    <mergeCell ref="BLI311:BLO311"/>
    <mergeCell ref="BLP311:BLV311"/>
    <mergeCell ref="BLW311:BMC311"/>
    <mergeCell ref="BMD311:BMJ311"/>
    <mergeCell ref="BMK311:BMQ311"/>
    <mergeCell ref="BMR311:BMX311"/>
    <mergeCell ref="BMY311:BNE311"/>
    <mergeCell ref="BNF311:BNL311"/>
    <mergeCell ref="BNM311:BNS311"/>
    <mergeCell ref="BNT311:BNZ311"/>
    <mergeCell ref="BOA311:BOG311"/>
    <mergeCell ref="BOH311:BON311"/>
    <mergeCell ref="BOO311:BOU311"/>
    <mergeCell ref="BOV311:BPB311"/>
    <mergeCell ref="BPC311:BPI311"/>
    <mergeCell ref="BPJ311:BPP311"/>
    <mergeCell ref="BPQ311:BPW311"/>
    <mergeCell ref="BPX311:BQD311"/>
    <mergeCell ref="BQE311:BQK311"/>
    <mergeCell ref="BQL311:BQR311"/>
    <mergeCell ref="BQS311:BQY311"/>
    <mergeCell ref="BQZ311:BRF311"/>
    <mergeCell ref="BRG311:BRM311"/>
    <mergeCell ref="BRN311:BRT311"/>
    <mergeCell ref="BRU311:BSA311"/>
    <mergeCell ref="BSB311:BSH311"/>
    <mergeCell ref="BSI311:BSO311"/>
    <mergeCell ref="BSP311:BSV311"/>
    <mergeCell ref="BSW311:BTC311"/>
    <mergeCell ref="BTD311:BTJ311"/>
    <mergeCell ref="BTK311:BTQ311"/>
    <mergeCell ref="BTR311:BTX311"/>
    <mergeCell ref="BTY311:BUE311"/>
    <mergeCell ref="BUF311:BUL311"/>
    <mergeCell ref="BUM311:BUS311"/>
    <mergeCell ref="BUT311:BUZ311"/>
    <mergeCell ref="BVA311:BVG311"/>
    <mergeCell ref="BVH311:BVN311"/>
    <mergeCell ref="BVO311:BVU311"/>
    <mergeCell ref="BVV311:BWB311"/>
    <mergeCell ref="BWC311:BWI311"/>
    <mergeCell ref="BWJ311:BWP311"/>
    <mergeCell ref="BWQ311:BWW311"/>
    <mergeCell ref="BWX311:BXD311"/>
    <mergeCell ref="BXE311:BXK311"/>
    <mergeCell ref="BXL311:BXR311"/>
    <mergeCell ref="BXS311:BXY311"/>
    <mergeCell ref="BXZ311:BYF311"/>
    <mergeCell ref="BYG311:BYM311"/>
    <mergeCell ref="BYN311:BYT311"/>
    <mergeCell ref="BYU311:BZA311"/>
    <mergeCell ref="BZB311:BZH311"/>
    <mergeCell ref="BZI311:BZO311"/>
    <mergeCell ref="BZP311:BZV311"/>
    <mergeCell ref="BZW311:CAC311"/>
    <mergeCell ref="CAD311:CAJ311"/>
    <mergeCell ref="CAK311:CAQ311"/>
    <mergeCell ref="CAR311:CAX311"/>
    <mergeCell ref="CAY311:CBE311"/>
    <mergeCell ref="CBF311:CBL311"/>
    <mergeCell ref="CBM311:CBS311"/>
    <mergeCell ref="CBT311:CBZ311"/>
    <mergeCell ref="CCA311:CCG311"/>
    <mergeCell ref="CCH311:CCN311"/>
    <mergeCell ref="CCO311:CCU311"/>
    <mergeCell ref="CCV311:CDB311"/>
    <mergeCell ref="CDC311:CDI311"/>
    <mergeCell ref="CDJ311:CDP311"/>
    <mergeCell ref="CDQ311:CDW311"/>
    <mergeCell ref="CDX311:CED311"/>
    <mergeCell ref="CEE311:CEK311"/>
    <mergeCell ref="CEL311:CER311"/>
    <mergeCell ref="CES311:CEY311"/>
    <mergeCell ref="CEZ311:CFF311"/>
    <mergeCell ref="CFG311:CFM311"/>
    <mergeCell ref="CFN311:CFT311"/>
    <mergeCell ref="CFU311:CGA311"/>
    <mergeCell ref="CGB311:CGH311"/>
    <mergeCell ref="CGI311:CGO311"/>
    <mergeCell ref="CGP311:CGV311"/>
    <mergeCell ref="CGW311:CHC311"/>
    <mergeCell ref="CHD311:CHJ311"/>
    <mergeCell ref="CHK311:CHQ311"/>
    <mergeCell ref="CHR311:CHX311"/>
    <mergeCell ref="CHY311:CIE311"/>
    <mergeCell ref="CIF311:CIL311"/>
    <mergeCell ref="CIM311:CIS311"/>
    <mergeCell ref="CIT311:CIZ311"/>
    <mergeCell ref="CJA311:CJG311"/>
    <mergeCell ref="CJH311:CJN311"/>
    <mergeCell ref="CJO311:CJU311"/>
    <mergeCell ref="CJV311:CKB311"/>
    <mergeCell ref="CKC311:CKI311"/>
    <mergeCell ref="CKJ311:CKP311"/>
    <mergeCell ref="CKQ311:CKW311"/>
    <mergeCell ref="CKX311:CLD311"/>
    <mergeCell ref="CLE311:CLK311"/>
    <mergeCell ref="CLL311:CLR311"/>
    <mergeCell ref="CLS311:CLY311"/>
    <mergeCell ref="CLZ311:CMF311"/>
    <mergeCell ref="CMG311:CMM311"/>
    <mergeCell ref="CMN311:CMT311"/>
    <mergeCell ref="CMU311:CNA311"/>
    <mergeCell ref="CNB311:CNH311"/>
    <mergeCell ref="CNI311:CNO311"/>
    <mergeCell ref="CNP311:CNV311"/>
    <mergeCell ref="CNW311:COC311"/>
    <mergeCell ref="COD311:COJ311"/>
    <mergeCell ref="COK311:COQ311"/>
    <mergeCell ref="COR311:COX311"/>
    <mergeCell ref="COY311:CPE311"/>
    <mergeCell ref="CPF311:CPL311"/>
    <mergeCell ref="CPM311:CPS311"/>
    <mergeCell ref="CPT311:CPZ311"/>
    <mergeCell ref="CQA311:CQG311"/>
    <mergeCell ref="CQH311:CQN311"/>
    <mergeCell ref="CQO311:CQU311"/>
    <mergeCell ref="CQV311:CRB311"/>
    <mergeCell ref="CRC311:CRI311"/>
    <mergeCell ref="CRJ311:CRP311"/>
    <mergeCell ref="CRQ311:CRW311"/>
    <mergeCell ref="CRX311:CSD311"/>
    <mergeCell ref="CSE311:CSK311"/>
    <mergeCell ref="CSL311:CSR311"/>
    <mergeCell ref="CSS311:CSY311"/>
    <mergeCell ref="CSZ311:CTF311"/>
    <mergeCell ref="CTG311:CTM311"/>
    <mergeCell ref="CTN311:CTT311"/>
    <mergeCell ref="CTU311:CUA311"/>
    <mergeCell ref="CUB311:CUH311"/>
    <mergeCell ref="CUI311:CUO311"/>
    <mergeCell ref="CUP311:CUV311"/>
    <mergeCell ref="CUW311:CVC311"/>
    <mergeCell ref="CVD311:CVJ311"/>
    <mergeCell ref="CVK311:CVQ311"/>
    <mergeCell ref="CVR311:CVX311"/>
    <mergeCell ref="CVY311:CWE311"/>
    <mergeCell ref="CWF311:CWL311"/>
    <mergeCell ref="CWM311:CWS311"/>
    <mergeCell ref="CWT311:CWZ311"/>
    <mergeCell ref="CXA311:CXG311"/>
    <mergeCell ref="CXH311:CXN311"/>
    <mergeCell ref="CXO311:CXU311"/>
    <mergeCell ref="CXV311:CYB311"/>
    <mergeCell ref="CYC311:CYI311"/>
    <mergeCell ref="CYJ311:CYP311"/>
    <mergeCell ref="CYQ311:CYW311"/>
    <mergeCell ref="CYX311:CZD311"/>
    <mergeCell ref="CZE311:CZK311"/>
    <mergeCell ref="CZL311:CZR311"/>
    <mergeCell ref="CZS311:CZY311"/>
    <mergeCell ref="CZZ311:DAF311"/>
    <mergeCell ref="DAG311:DAM311"/>
    <mergeCell ref="DAN311:DAT311"/>
    <mergeCell ref="DAU311:DBA311"/>
    <mergeCell ref="DBB311:DBH311"/>
    <mergeCell ref="DBI311:DBO311"/>
    <mergeCell ref="DBP311:DBV311"/>
    <mergeCell ref="DBW311:DCC311"/>
    <mergeCell ref="DCD311:DCJ311"/>
    <mergeCell ref="DCK311:DCQ311"/>
    <mergeCell ref="DCR311:DCX311"/>
    <mergeCell ref="DCY311:DDE311"/>
    <mergeCell ref="DDF311:DDL311"/>
    <mergeCell ref="DDM311:DDS311"/>
    <mergeCell ref="DDT311:DDZ311"/>
    <mergeCell ref="DEA311:DEG311"/>
    <mergeCell ref="DEH311:DEN311"/>
    <mergeCell ref="DEO311:DEU311"/>
    <mergeCell ref="DEV311:DFB311"/>
    <mergeCell ref="DFC311:DFI311"/>
    <mergeCell ref="DFJ311:DFP311"/>
    <mergeCell ref="DFQ311:DFW311"/>
    <mergeCell ref="DFX311:DGD311"/>
    <mergeCell ref="DGE311:DGK311"/>
    <mergeCell ref="DGL311:DGR311"/>
    <mergeCell ref="DGS311:DGY311"/>
    <mergeCell ref="DGZ311:DHF311"/>
    <mergeCell ref="DHG311:DHM311"/>
    <mergeCell ref="DHN311:DHT311"/>
    <mergeCell ref="DHU311:DIA311"/>
    <mergeCell ref="DIB311:DIH311"/>
    <mergeCell ref="DII311:DIO311"/>
    <mergeCell ref="DIP311:DIV311"/>
    <mergeCell ref="DIW311:DJC311"/>
    <mergeCell ref="DJD311:DJJ311"/>
    <mergeCell ref="DJK311:DJQ311"/>
    <mergeCell ref="DJR311:DJX311"/>
    <mergeCell ref="DJY311:DKE311"/>
    <mergeCell ref="DKF311:DKL311"/>
    <mergeCell ref="DKM311:DKS311"/>
    <mergeCell ref="DKT311:DKZ311"/>
    <mergeCell ref="DLA311:DLG311"/>
    <mergeCell ref="DLH311:DLN311"/>
    <mergeCell ref="DLO311:DLU311"/>
    <mergeCell ref="DLV311:DMB311"/>
    <mergeCell ref="DMC311:DMI311"/>
    <mergeCell ref="DMJ311:DMP311"/>
    <mergeCell ref="DMQ311:DMW311"/>
    <mergeCell ref="DMX311:DND311"/>
    <mergeCell ref="DNE311:DNK311"/>
    <mergeCell ref="DNL311:DNR311"/>
    <mergeCell ref="DNS311:DNY311"/>
    <mergeCell ref="DNZ311:DOF311"/>
    <mergeCell ref="DOG311:DOM311"/>
    <mergeCell ref="DON311:DOT311"/>
    <mergeCell ref="DOU311:DPA311"/>
    <mergeCell ref="DPB311:DPH311"/>
    <mergeCell ref="DPI311:DPO311"/>
    <mergeCell ref="DPP311:DPV311"/>
    <mergeCell ref="DPW311:DQC311"/>
    <mergeCell ref="DQD311:DQJ311"/>
    <mergeCell ref="DQK311:DQQ311"/>
    <mergeCell ref="DQR311:DQX311"/>
    <mergeCell ref="DQY311:DRE311"/>
    <mergeCell ref="DRF311:DRL311"/>
    <mergeCell ref="DRM311:DRS311"/>
    <mergeCell ref="DRT311:DRZ311"/>
    <mergeCell ref="DSA311:DSG311"/>
    <mergeCell ref="DSH311:DSN311"/>
    <mergeCell ref="DSO311:DSU311"/>
    <mergeCell ref="DSV311:DTB311"/>
    <mergeCell ref="DTC311:DTI311"/>
    <mergeCell ref="DTJ311:DTP311"/>
    <mergeCell ref="DTQ311:DTW311"/>
    <mergeCell ref="DTX311:DUD311"/>
    <mergeCell ref="DUE311:DUK311"/>
    <mergeCell ref="DUL311:DUR311"/>
    <mergeCell ref="DUS311:DUY311"/>
    <mergeCell ref="DUZ311:DVF311"/>
    <mergeCell ref="DVG311:DVM311"/>
    <mergeCell ref="DVN311:DVT311"/>
    <mergeCell ref="DVU311:DWA311"/>
    <mergeCell ref="DWB311:DWH311"/>
    <mergeCell ref="DWI311:DWO311"/>
    <mergeCell ref="DWP311:DWV311"/>
    <mergeCell ref="DWW311:DXC311"/>
    <mergeCell ref="DXD311:DXJ311"/>
    <mergeCell ref="DXK311:DXQ311"/>
    <mergeCell ref="DXR311:DXX311"/>
    <mergeCell ref="DXY311:DYE311"/>
    <mergeCell ref="DYF311:DYL311"/>
    <mergeCell ref="DYM311:DYS311"/>
    <mergeCell ref="DYT311:DYZ311"/>
    <mergeCell ref="DZA311:DZG311"/>
    <mergeCell ref="DZH311:DZN311"/>
    <mergeCell ref="DZO311:DZU311"/>
    <mergeCell ref="DZV311:EAB311"/>
    <mergeCell ref="EAC311:EAI311"/>
    <mergeCell ref="EAJ311:EAP311"/>
    <mergeCell ref="EAQ311:EAW311"/>
    <mergeCell ref="EAX311:EBD311"/>
    <mergeCell ref="EBE311:EBK311"/>
    <mergeCell ref="EBL311:EBR311"/>
    <mergeCell ref="EBS311:EBY311"/>
    <mergeCell ref="EBZ311:ECF311"/>
    <mergeCell ref="ECG311:ECM311"/>
    <mergeCell ref="ECN311:ECT311"/>
    <mergeCe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"/>
    <mergeCell ref="EEY311:EFE311"/>
    <mergeCell ref="EFF311:EFL311"/>
    <mergeCell ref="EFM311:EFS311"/>
    <mergeCell ref="EFT311:EFZ311"/>
    <mergeCell ref="EGA311:EGG311"/>
    <mergeCell ref="EGH311:EGN311"/>
    <mergeCell ref="EGO311:EGU311"/>
    <mergeCell ref="EGV311:EHB311"/>
    <mergeCell ref="EHC311:EHI311"/>
    <mergeCell ref="EHJ311:EHP311"/>
    <mergeCell ref="EHQ311:EHW311"/>
    <mergeCell ref="EHX311:EID311"/>
    <mergeCell ref="EIE311:EIK311"/>
    <mergeCell ref="EIL311:EIR311"/>
    <mergeCell ref="EIS311:EIY311"/>
    <mergeCell ref="EIZ311:EJF311"/>
    <mergeCell ref="EJG311:EJM311"/>
    <mergeCell ref="EJN311:EJT311"/>
    <mergeCell ref="EJU311:EKA311"/>
    <mergeCell ref="EKB311:EKH311"/>
    <mergeCell ref="EKI311:EKO311"/>
    <mergeCell ref="EKP311:EKV311"/>
    <mergeCell ref="EKW311:ELC311"/>
    <mergeCell ref="ELD311:ELJ311"/>
    <mergeCell ref="ELK311:ELQ311"/>
    <mergeCell ref="ELR311:ELX311"/>
    <mergeCell ref="ELY311:EME311"/>
    <mergeCell ref="EMF311:EML311"/>
    <mergeCell ref="EMM311:EMS311"/>
    <mergeCell ref="EMT311:EMZ311"/>
    <mergeCell ref="ENA311:ENG311"/>
    <mergeCell ref="ENH311:ENN311"/>
    <mergeCell ref="ENO311:ENU311"/>
    <mergeCell ref="ENV311:EOB311"/>
    <mergeCell ref="EOC311:EOI311"/>
    <mergeCell ref="EOJ311:EOP311"/>
    <mergeCell ref="EOQ311:EOW311"/>
    <mergeCell ref="EOX311:EPD311"/>
    <mergeCell ref="EPE311:EPK311"/>
    <mergeCell ref="EPL311:EPR311"/>
    <mergeCell ref="EPS311:EPY311"/>
    <mergeCell ref="EPZ311:EQF311"/>
    <mergeCell ref="EQG311:EQM311"/>
    <mergeCell ref="EQN311:EQT311"/>
    <mergeCell ref="EQU311:ERA311"/>
    <mergeCell ref="ERB311:ERH311"/>
    <mergeCell ref="ERI311:ERO311"/>
    <mergeCell ref="ERP311:ERV311"/>
    <mergeCell ref="ERW311:ESC311"/>
    <mergeCell ref="ESD311:ESJ311"/>
    <mergeCell ref="ESK311:ESQ311"/>
    <mergeCell ref="ESR311:ESX311"/>
    <mergeCell ref="ESY311:ETE311"/>
    <mergeCell ref="ETF311:ETL311"/>
    <mergeCell ref="ETM311:ETS311"/>
    <mergeCell ref="ETT311:ETZ311"/>
    <mergeCell ref="EUA311:EUG311"/>
    <mergeCell ref="EUH311:EUN311"/>
    <mergeCell ref="EUO311:EUU311"/>
    <mergeCell ref="EUV311:EVB311"/>
    <mergeCell ref="EVC311:EVI311"/>
    <mergeCell ref="EVJ311:EVP311"/>
    <mergeCell ref="EVQ311:EVW311"/>
    <mergeCell ref="EVX311:EWD311"/>
    <mergeCell ref="EWE311:EWK311"/>
    <mergeCell ref="EWL311:EWR311"/>
    <mergeCell ref="EWS311:EWY311"/>
    <mergeCell ref="EWZ311:EXF311"/>
    <mergeCell ref="EXG311:EXM311"/>
    <mergeCell ref="EXN311:EXT311"/>
    <mergeCell ref="EXU311:EYA311"/>
    <mergeCell ref="EYB311:EYH311"/>
    <mergeCell ref="EYI311:EYO311"/>
    <mergeCell ref="EYP311:EYV311"/>
    <mergeCell ref="EYW311:EZC311"/>
    <mergeCell ref="EZD311:EZJ311"/>
    <mergeCell ref="EZK311:EZQ311"/>
    <mergeCell ref="EZR311:EZX311"/>
    <mergeCell ref="EZY311:FAE311"/>
    <mergeCell ref="FAF311:FAL311"/>
    <mergeCell ref="FAM311:FAS311"/>
    <mergeCell ref="FAT311:FAZ311"/>
    <mergeCell ref="FBA311:FBG311"/>
    <mergeCell ref="FBH311:FBN311"/>
    <mergeCell ref="FBO311:FBU311"/>
    <mergeCell ref="FBV311:FCB311"/>
    <mergeCell ref="FCC311:FCI311"/>
    <mergeCell ref="FCJ311:FCP311"/>
    <mergeCell ref="FCQ311:FCW311"/>
    <mergeCell ref="FCX311:FDD311"/>
    <mergeCell ref="FDE311:FDK311"/>
    <mergeCell ref="FDL311:FDR311"/>
    <mergeCell ref="FDS311:FDY311"/>
    <mergeCell ref="FDZ311:FEF311"/>
    <mergeCell ref="FEG311:FEM311"/>
    <mergeCell ref="FEN311:FET311"/>
    <mergeCell ref="FEU311:FFA311"/>
    <mergeCell ref="FFB311:FFH311"/>
    <mergeCell ref="FFI311:FFO311"/>
    <mergeCell ref="FFP311:FFV311"/>
    <mergeCell ref="FFW311:FGC311"/>
    <mergeCell ref="FGD311:FGJ311"/>
    <mergeCell ref="FGK311:FGQ311"/>
    <mergeCell ref="FGR311:FGX311"/>
    <mergeCell ref="FGY311:FHE311"/>
    <mergeCell ref="FHF311:FHL311"/>
    <mergeCell ref="FHM311:FHS311"/>
    <mergeCell ref="FHT311:FHZ311"/>
    <mergeCell ref="FIA311:FIG311"/>
    <mergeCell ref="FIH311:FIN311"/>
    <mergeCell ref="FIO311:FIU311"/>
    <mergeCell ref="FIV311:FJB311"/>
    <mergeCell ref="FJC311:FJI311"/>
    <mergeCell ref="FJJ311:FJP311"/>
    <mergeCell ref="FJQ311:FJW311"/>
    <mergeCell ref="FJX311:FKD311"/>
    <mergeCell ref="FKE311:FKK311"/>
    <mergeCell ref="FKL311:FKR311"/>
    <mergeCell ref="FKS311:FKY311"/>
    <mergeCell ref="FKZ311:FLF311"/>
    <mergeCell ref="FLG311:FLM311"/>
    <mergeCell ref="FLN311:FLT311"/>
    <mergeCell ref="FLU311:FMA311"/>
    <mergeCell ref="FMB311:FMH311"/>
    <mergeCell ref="FMI311:FMO311"/>
    <mergeCell ref="FMP311:FMV311"/>
    <mergeCell ref="FMW311:FNC311"/>
    <mergeCell ref="FND311:FNJ311"/>
    <mergeCell ref="FNK311:FNQ311"/>
    <mergeCell ref="FNR311:FNX311"/>
    <mergeCell ref="FNY311:FOE311"/>
    <mergeCell ref="FOF311:FOL311"/>
    <mergeCell ref="FOM311:FOS311"/>
    <mergeCell ref="FOT311:FOZ311"/>
    <mergeCell ref="FPA311:FPG311"/>
    <mergeCell ref="FPH311:FPN311"/>
    <mergeCell ref="FPO311:FPU311"/>
    <mergeCell ref="FPV311:FQB311"/>
    <mergeCell ref="FQC311:FQI311"/>
    <mergeCell ref="FQJ311:FQP311"/>
    <mergeCell ref="FQQ311:FQW311"/>
    <mergeCell ref="FQX311:FRD311"/>
    <mergeCell ref="FRE311:FRK311"/>
    <mergeCell ref="FRL311:FRR311"/>
    <mergeCell ref="FRS311:FRY311"/>
    <mergeCell ref="FRZ311:FSF311"/>
    <mergeCell ref="FSG311:FSM311"/>
    <mergeCell ref="FSN311:FST311"/>
    <mergeCell ref="FSU311:FTA311"/>
    <mergeCell ref="FTB311:FTH311"/>
    <mergeCell ref="FTI311:FTO311"/>
    <mergeCell ref="FTP311:FTV311"/>
    <mergeCell ref="FTW311:FUC311"/>
    <mergeCell ref="FUD311:FUJ311"/>
    <mergeCell ref="FUK311:FUQ311"/>
    <mergeCell ref="FUR311:FUX311"/>
    <mergeCell ref="FUY311:FVE311"/>
    <mergeCell ref="FVF311:FVL311"/>
    <mergeCell ref="FVM311:FVS311"/>
    <mergeCell ref="FVT311:FVZ311"/>
    <mergeCell ref="FWA311:FWG311"/>
    <mergeCell ref="FWH311:FWN311"/>
    <mergeCell ref="FWO311:FWU311"/>
    <mergeCell ref="FWV311:FXB311"/>
    <mergeCell ref="FXC311:FXI311"/>
    <mergeCell ref="FXJ311:FXP311"/>
    <mergeCell ref="FXQ311:FXW311"/>
    <mergeCell ref="FXX311:FYD311"/>
    <mergeCell ref="FYE311:FYK311"/>
    <mergeCell ref="FYL311:FYR311"/>
    <mergeCell ref="FYS311:FYY311"/>
    <mergeCell ref="FYZ311:FZF311"/>
    <mergeCell ref="FZG311:FZM311"/>
    <mergeCell ref="FZN311:FZT311"/>
    <mergeCell ref="FZU311:GAA311"/>
    <mergeCell ref="GAB311:GAH311"/>
    <mergeCell ref="GAI311:GAO311"/>
    <mergeCell ref="GAP311:GAV311"/>
    <mergeCell ref="GAW311:GBC311"/>
    <mergeCell ref="GBD311:GBJ311"/>
    <mergeCell ref="GBK311:GBQ311"/>
    <mergeCell ref="GBR311:GBX311"/>
    <mergeCell ref="GBY311:GCE311"/>
    <mergeCell ref="GCF311:GCL311"/>
    <mergeCell ref="GCM311:GCS311"/>
    <mergeCell ref="GCT311:GCZ311"/>
    <mergeCell ref="GDA311:GDG311"/>
    <mergeCell ref="GDH311:GDN311"/>
    <mergeCell ref="GDO311:GDU311"/>
    <mergeCell ref="GDV311:GEB311"/>
    <mergeCell ref="GEC311:GEI311"/>
    <mergeCell ref="GEJ311:GEP311"/>
    <mergeCell ref="GEQ311:GEW311"/>
    <mergeCell ref="GEX311:GFD311"/>
    <mergeCell ref="GFE311:GFK311"/>
    <mergeCell ref="GFL311:GFR311"/>
    <mergeCell ref="GFS311:GFY311"/>
    <mergeCell ref="GFZ311:GGF311"/>
    <mergeCell ref="GGG311:GGM311"/>
    <mergeCell ref="GGN311:GGT311"/>
    <mergeCell ref="GGU311:GHA311"/>
    <mergeCell ref="GHB311:GHH311"/>
    <mergeCell ref="GHI311:GHO311"/>
    <mergeCell ref="GHP311:GHV311"/>
    <mergeCell ref="GHW311:GIC311"/>
    <mergeCell ref="GID311:GIJ311"/>
    <mergeCell ref="GIK311:GIQ311"/>
    <mergeCell ref="GIR311:GIX311"/>
    <mergeCell ref="GIY311:GJE311"/>
    <mergeCell ref="GJF311:GJL311"/>
    <mergeCell ref="GJM311:GJS311"/>
    <mergeCell ref="GJT311:GJZ311"/>
    <mergeCell ref="GKA311:GKG311"/>
    <mergeCell ref="GKH311:GKN311"/>
    <mergeCell ref="GKO311:GKU311"/>
    <mergeCell ref="GKV311:GLB311"/>
    <mergeCell ref="GLC311:GLI311"/>
    <mergeCell ref="GLJ311:GLP311"/>
    <mergeCell ref="GLQ311:GLW311"/>
    <mergeCell ref="GLX311:GMD311"/>
    <mergeCell ref="GME311:GMK311"/>
    <mergeCell ref="GML311:GMR311"/>
    <mergeCell ref="GMS311:GMY311"/>
    <mergeCell ref="GMZ311:GNF311"/>
    <mergeCell ref="GNG311:GNM311"/>
    <mergeCell ref="GNN311:GNT311"/>
    <mergeCell ref="GNU311:GOA311"/>
    <mergeCell ref="GOB311:GOH311"/>
    <mergeCell ref="GOI311:GOO311"/>
    <mergeCell ref="GOP311:GOV311"/>
    <mergeCell ref="GOW311:GPC311"/>
    <mergeCell ref="GPD311:GPJ311"/>
    <mergeCell ref="GPK311:GPQ311"/>
    <mergeCell ref="GPR311:GPX311"/>
    <mergeCell ref="GPY311:GQE311"/>
    <mergeCell ref="GQF311:GQL311"/>
    <mergeCell ref="GQM311:GQS311"/>
    <mergeCell ref="GQT311:GQZ311"/>
    <mergeCell ref="GRA311:GRG311"/>
    <mergeCell ref="GRH311:GRN311"/>
    <mergeCell ref="GRO311:GRU311"/>
    <mergeCell ref="GRV311:GSB311"/>
    <mergeCell ref="GSC311:GSI311"/>
    <mergeCell ref="GSJ311:GSP311"/>
    <mergeCell ref="GSQ311:GSW311"/>
    <mergeCell ref="GSX311:GTD311"/>
    <mergeCell ref="GTE311:GTK311"/>
    <mergeCell ref="GTL311:GTR311"/>
    <mergeCell ref="GTS311:GTY311"/>
    <mergeCell ref="GTZ311:GUF311"/>
    <mergeCell ref="GUG311:GUM311"/>
    <mergeCell ref="GUN311:GUT311"/>
    <mergeCell ref="GUU311:GVA311"/>
    <mergeCell ref="GVB311:GVH311"/>
    <mergeCell ref="GVI311:GVO311"/>
    <mergeCell ref="GVP311:GVV311"/>
    <mergeCell ref="GVW311:GWC311"/>
    <mergeCell ref="GWD311:GWJ311"/>
    <mergeCell ref="GWK311:GWQ311"/>
    <mergeCell ref="GWR311:GWX311"/>
    <mergeCell ref="GWY311:GXE311"/>
    <mergeCell ref="GXF311:GXL311"/>
    <mergeCell ref="GXM311:GXS311"/>
    <mergeCell ref="GXT311:GXZ311"/>
    <mergeCell ref="GYA311:GYG311"/>
    <mergeCell ref="GYH311:GYN311"/>
    <mergeCell ref="GYO311:GYU311"/>
    <mergeCell ref="GYV311:GZB311"/>
    <mergeCell ref="GZC311:GZI311"/>
    <mergeCell ref="GZJ311:GZP311"/>
    <mergeCell ref="GZQ311:GZW311"/>
    <mergeCell ref="GZX311:HAD311"/>
    <mergeCell ref="HAE311:HAK311"/>
    <mergeCell ref="HAL311:HAR311"/>
    <mergeCell ref="HAS311:HAY311"/>
    <mergeCell ref="HAZ311:HBF311"/>
    <mergeCell ref="HBG311:HBM311"/>
    <mergeCell ref="HBN311:HBT311"/>
    <mergeCell ref="HBU311:HCA311"/>
    <mergeCell ref="HCB311:HCH311"/>
    <mergeCell ref="HCI311:HCO311"/>
    <mergeCell ref="HCP311:HCV311"/>
    <mergeCell ref="HCW311:HDC311"/>
    <mergeCell ref="HDD311:HDJ311"/>
    <mergeCell ref="HDK311:HDQ311"/>
    <mergeCell ref="HDR311:HDX311"/>
    <mergeCell ref="HDY311:HEE311"/>
    <mergeCell ref="HEF311:HEL311"/>
    <mergeCell ref="HEM311:HES311"/>
    <mergeCell ref="HET311:HEZ311"/>
    <mergeCell ref="HFA311:HFG311"/>
    <mergeCell ref="HFH311:HFN311"/>
    <mergeCell ref="HFO311:HFU311"/>
    <mergeCell ref="HFV311:HGB311"/>
    <mergeCell ref="HGC311:HGI311"/>
    <mergeCell ref="HGJ311:HGP311"/>
    <mergeCell ref="HGQ311:HGW311"/>
    <mergeCell ref="HGX311:HHD311"/>
    <mergeCell ref="HHE311:HHK311"/>
    <mergeCell ref="HHL311:HHR311"/>
    <mergeCell ref="HHS311:HHY311"/>
    <mergeCell ref="HHZ311:HIF311"/>
    <mergeCell ref="HIG311:HIM311"/>
    <mergeCell ref="HIN311:HIT311"/>
    <mergeCell ref="HIU311:HJA311"/>
    <mergeCell ref="HJB311:HJH311"/>
    <mergeCell ref="HJI311:HJO311"/>
    <mergeCell ref="HJP311:HJV311"/>
    <mergeCell ref="HJW311:HKC311"/>
    <mergeCell ref="HKD311:HKJ311"/>
    <mergeCell ref="HKK311:HKQ311"/>
    <mergeCell ref="HKR311:HKX311"/>
    <mergeCell ref="HKY311:HLE311"/>
    <mergeCell ref="HLF311:HLL311"/>
    <mergeCell ref="HLM311:HLS311"/>
    <mergeCell ref="HLT311:HLZ311"/>
    <mergeCell ref="HMA311:HMG311"/>
    <mergeCell ref="HMH311:HMN311"/>
    <mergeCell ref="HMO311:HMU311"/>
    <mergeCell ref="HMV311:HNB311"/>
    <mergeCell ref="HNC311:HNI311"/>
    <mergeCell ref="HNJ311:HNP311"/>
    <mergeCell ref="HNQ311:HNW311"/>
    <mergeCell ref="HNX311:HOD311"/>
    <mergeCell ref="HOE311:HOK311"/>
    <mergeCell ref="HOL311:HOR311"/>
    <mergeCell ref="HOS311:HOY311"/>
    <mergeCell ref="HOZ311:HPF311"/>
    <mergeCell ref="HPG311:HPM311"/>
    <mergeCell ref="HPN311:HPT311"/>
    <mergeCell ref="HPU311:HQA311"/>
    <mergeCell ref="HQB311:HQH311"/>
    <mergeCell ref="HQI311:HQO311"/>
    <mergeCell ref="HQP311:HQV311"/>
    <mergeCell ref="HQW311:HRC311"/>
    <mergeCell ref="HRD311:HRJ311"/>
    <mergeCell ref="HRK311:HRQ311"/>
    <mergeCell ref="HRR311:HRX311"/>
    <mergeCell ref="HRY311:HSE311"/>
    <mergeCell ref="HSF311:HSL311"/>
    <mergeCell ref="HSM311:HSS311"/>
    <mergeCell ref="HST311:HSZ311"/>
    <mergeCell ref="HTA311:HTG311"/>
    <mergeCell ref="HTH311:HTN311"/>
    <mergeCell ref="HTO311:HTU311"/>
    <mergeCell ref="HTV311:HUB311"/>
    <mergeCell ref="HUC311:HUI311"/>
    <mergeCell ref="HUJ311:HUP311"/>
    <mergeCell ref="HUQ311:HUW311"/>
    <mergeCell ref="HUX311:HVD311"/>
    <mergeCell ref="HVE311:HVK311"/>
    <mergeCell ref="HVL311:HVR311"/>
    <mergeCell ref="HVS311:HVY311"/>
    <mergeCell ref="HVZ311:HWF311"/>
    <mergeCell ref="HWG311:HWM311"/>
    <mergeCell ref="HWN311:HWT311"/>
    <mergeCell ref="HWU311:HXA311"/>
    <mergeCell ref="HXB311:HXH311"/>
    <mergeCell ref="HXI311:HXO311"/>
    <mergeCell ref="HXP311:HXV311"/>
    <mergeCell ref="HXW311:HYC311"/>
    <mergeCell ref="HYD311:HYJ311"/>
    <mergeCell ref="HYK311:HYQ311"/>
    <mergeCell ref="HYR311:HYX311"/>
    <mergeCell ref="HYY311:HZE311"/>
    <mergeCell ref="HZF311:HZL311"/>
    <mergeCell ref="HZM311:HZS311"/>
    <mergeCell ref="HZT311:HZZ311"/>
    <mergeCell ref="IAA311:IAG311"/>
    <mergeCell ref="IAH311:IAN311"/>
    <mergeCell ref="IAO311:IAU311"/>
    <mergeCell ref="IAV311:IBB311"/>
    <mergeCell ref="IBC311:IBI311"/>
    <mergeCell ref="IBJ311:IBP311"/>
    <mergeCell ref="IBQ311:IBW311"/>
    <mergeCell ref="IBX311:ICD311"/>
    <mergeCell ref="ICE311:ICK311"/>
    <mergeCell ref="ICL311:ICR311"/>
    <mergeCell ref="ICS311:ICY311"/>
    <mergeCell ref="ICZ311:IDF311"/>
    <mergeCell ref="IDG311:IDM311"/>
    <mergeCell ref="IDN311:IDT311"/>
    <mergeCell ref="IDU311:IEA311"/>
    <mergeCell ref="IEB311:IEH311"/>
    <mergeCell ref="IEI311:IEO311"/>
    <mergeCell ref="IEP311:IEV311"/>
    <mergeCell ref="IEW311:IFC311"/>
    <mergeCell ref="IFD311:IFJ311"/>
    <mergeCell ref="IFK311:IFQ311"/>
    <mergeCell ref="IFR311:IFX311"/>
    <mergeCell ref="IFY311:IGE311"/>
    <mergeCell ref="IGF311:IGL311"/>
    <mergeCell ref="IGM311:IGS311"/>
    <mergeCell ref="IGT311:IGZ311"/>
    <mergeCell ref="IHA311:IHG311"/>
    <mergeCell ref="IHH311:IHN311"/>
    <mergeCell ref="IHO311:IHU311"/>
    <mergeCell ref="IHV311:IIB311"/>
    <mergeCell ref="IIC311:III311"/>
    <mergeCell ref="IIJ311:IIP311"/>
    <mergeCell ref="IIQ311:IIW311"/>
    <mergeCell ref="IIX311:IJD311"/>
    <mergeCell ref="IJE311:IJK311"/>
    <mergeCell ref="IJL311:IJR311"/>
    <mergeCell ref="IJS311:IJY311"/>
    <mergeCell ref="IJZ311:IKF311"/>
    <mergeCell ref="IKG311:IKM311"/>
    <mergeCell ref="IKN311:IKT311"/>
    <mergeCell ref="IKU311:ILA311"/>
    <mergeCell ref="ILB311:ILH311"/>
    <mergeCell ref="ILI311:ILO311"/>
    <mergeCell ref="ILP311:ILV311"/>
    <mergeCell ref="ILW311:IMC311"/>
    <mergeCell ref="IMD311:IMJ311"/>
    <mergeCell ref="IMK311:IMQ311"/>
    <mergeCell ref="IMR311:IMX311"/>
    <mergeCell ref="IMY311:INE311"/>
    <mergeCell ref="INF311:INL311"/>
    <mergeCell ref="INM311:INS311"/>
    <mergeCell ref="INT311:INZ311"/>
    <mergeCell ref="IOA311:IOG311"/>
    <mergeCell ref="IOH311:ION311"/>
    <mergeCell ref="IOO311:IOU311"/>
    <mergeCell ref="IOV311:IPB311"/>
    <mergeCell ref="IPC311:IPI311"/>
    <mergeCell ref="IPJ311:IPP311"/>
    <mergeCell ref="IPQ311:IPW311"/>
    <mergeCell ref="IPX311:IQD311"/>
    <mergeCell ref="IQE311:IQK311"/>
    <mergeCell ref="IQL311:IQR311"/>
    <mergeCell ref="IQS311:IQY311"/>
    <mergeCell ref="IQZ311:IRF311"/>
    <mergeCell ref="IRG311:IRM311"/>
    <mergeCell ref="IRN311:IRT311"/>
    <mergeCell ref="IRU311:ISA311"/>
    <mergeCell ref="ISB311:ISH311"/>
    <mergeCell ref="ISI311:ISO311"/>
    <mergeCell ref="ISP311:ISV311"/>
    <mergeCell ref="ISW311:ITC311"/>
    <mergeCell ref="ITD311:ITJ311"/>
    <mergeCell ref="ITK311:ITQ311"/>
    <mergeCell ref="ITR311:ITX311"/>
    <mergeCell ref="ITY311:IUE311"/>
    <mergeCell ref="IUF311:IUL311"/>
    <mergeCell ref="IUM311:IUS311"/>
    <mergeCell ref="IUT311:IUZ311"/>
    <mergeCell ref="IVA311:IVG311"/>
    <mergeCell ref="IVH311:IVN311"/>
    <mergeCell ref="IVO311:IVU311"/>
    <mergeCell ref="IVV311:IWB311"/>
    <mergeCell ref="IWC311:IWI311"/>
    <mergeCell ref="IWJ311:IWP311"/>
    <mergeCell ref="IWQ311:IWW311"/>
    <mergeCell ref="IWX311:IXD311"/>
    <mergeCell ref="IXE311:IXK311"/>
    <mergeCell ref="IXL311:IXR311"/>
    <mergeCell ref="IXS311:IXY311"/>
    <mergeCell ref="IXZ311:IYF311"/>
    <mergeCell ref="IYG311:IYM311"/>
    <mergeCell ref="IYN311:IYT311"/>
    <mergeCell ref="IYU311:IZA311"/>
    <mergeCell ref="IZB311:IZH311"/>
    <mergeCell ref="IZI311:IZO311"/>
    <mergeCell ref="IZP311:IZV311"/>
    <mergeCell ref="IZW311:JAC311"/>
    <mergeCell ref="JAD311:JAJ311"/>
    <mergeCell ref="JAK311:JAQ311"/>
    <mergeCell ref="JAR311:JAX311"/>
    <mergeCell ref="JAY311:JBE311"/>
    <mergeCell ref="JBF311:JBL311"/>
    <mergeCell ref="JBM311:JBS311"/>
    <mergeCell ref="JBT311:JBZ311"/>
    <mergeCell ref="JCA311:JCG311"/>
    <mergeCell ref="JCH311:JCN311"/>
    <mergeCell ref="JCO311:JCU311"/>
    <mergeCell ref="JCV311:JDB311"/>
    <mergeCell ref="JDC311:JDI311"/>
    <mergeCell ref="JDJ311:JDP311"/>
    <mergeCell ref="JDQ311:JDW311"/>
    <mergeCell ref="JDX311:JED311"/>
    <mergeCell ref="JEE311:JEK311"/>
    <mergeCell ref="JEL311:JER311"/>
    <mergeCell ref="JES311:JEY311"/>
    <mergeCell ref="JEZ311:JFF311"/>
    <mergeCell ref="JFG311:JFM311"/>
    <mergeCell ref="JFN311:JFT311"/>
    <mergeCell ref="JFU311:JGA311"/>
    <mergeCell ref="JGB311:JGH311"/>
    <mergeCell ref="JGI311:JGO311"/>
    <mergeCell ref="JGP311:JGV311"/>
    <mergeCell ref="JGW311:JHC311"/>
    <mergeCell ref="JHD311:JHJ311"/>
    <mergeCell ref="JHK311:JHQ311"/>
    <mergeCell ref="JHR311:JHX311"/>
    <mergeCell ref="JHY311:JIE311"/>
    <mergeCell ref="JIF311:JIL311"/>
    <mergeCell ref="JIM311:JIS311"/>
    <mergeCell ref="JIT311:JIZ311"/>
    <mergeCell ref="JJA311:JJG311"/>
    <mergeCell ref="JJH311:JJN311"/>
    <mergeCell ref="JJO311:JJU311"/>
    <mergeCell ref="JJV311:JKB311"/>
    <mergeCell ref="JKC311:JKI311"/>
    <mergeCell ref="JKJ311:JKP311"/>
    <mergeCell ref="JKQ311:JKW311"/>
    <mergeCell ref="JKX311:JLD311"/>
    <mergeCell ref="JLE311:JLK311"/>
    <mergeCell ref="JLL311:JLR311"/>
    <mergeCell ref="JLS311:JLY311"/>
    <mergeCell ref="JLZ311:JMF311"/>
    <mergeCell ref="JMG311:JMM311"/>
    <mergeCell ref="JMN311:JMT311"/>
    <mergeCell ref="JMU311:JNA311"/>
    <mergeCell ref="JNB311:JNH311"/>
    <mergeCell ref="JNI311:JNO311"/>
    <mergeCell ref="JNP311:JNV311"/>
    <mergeCell ref="JNW311:JOC311"/>
    <mergeCell ref="JOD311:JOJ311"/>
    <mergeCell ref="JOK311:JOQ311"/>
    <mergeCell ref="JOR311:JOX311"/>
    <mergeCell ref="JOY311:JPE311"/>
    <mergeCell ref="JPF311:JPL311"/>
    <mergeCell ref="JPM311:JPS311"/>
    <mergeCell ref="JPT311:JPZ311"/>
    <mergeCell ref="JQA311:JQG311"/>
    <mergeCell ref="JQH311:JQN311"/>
    <mergeCell ref="JQO311:JQU311"/>
    <mergeCell ref="JQV311:JRB311"/>
    <mergeCell ref="JRC311:JRI311"/>
    <mergeCell ref="JRJ311:JRP311"/>
    <mergeCell ref="JRQ311:JRW311"/>
    <mergeCell ref="JRX311:JSD311"/>
    <mergeCell ref="JSE311:JSK311"/>
    <mergeCell ref="JSL311:JSR311"/>
    <mergeCell ref="JSS311:JSY311"/>
    <mergeCell ref="JSZ311:JTF311"/>
    <mergeCell ref="JTG311:JTM311"/>
    <mergeCell ref="JTN311:JTT311"/>
    <mergeCell ref="JTU311:JUA311"/>
    <mergeCell ref="JUB311:JUH311"/>
    <mergeCell ref="JUI311:JUO311"/>
    <mergeCell ref="JUP311:JUV311"/>
    <mergeCell ref="JUW311:JVC311"/>
    <mergeCell ref="JVD311:JVJ311"/>
    <mergeCell ref="JVK311:JVQ311"/>
    <mergeCell ref="JVR311:JVX311"/>
    <mergeCell ref="JVY311:JWE311"/>
    <mergeCell ref="JWF311:JWL311"/>
    <mergeCell ref="JWM311:JWS311"/>
    <mergeCell ref="JWT311:JWZ311"/>
    <mergeCell ref="JXA311:JXG311"/>
    <mergeCell ref="JXH311:JXN311"/>
    <mergeCell ref="JXO311:JXU311"/>
    <mergeCell ref="JXV311:JYB311"/>
    <mergeCell ref="JYC311:JYI311"/>
    <mergeCell ref="JYJ311:JYP311"/>
    <mergeCell ref="JYQ311:JYW311"/>
    <mergeCell ref="JYX311:JZD311"/>
    <mergeCell ref="JZE311:JZK311"/>
    <mergeCell ref="JZL311:JZR311"/>
    <mergeCell ref="JZS311:JZY311"/>
    <mergeCell ref="JZZ311:KAF311"/>
    <mergeCell ref="KAG311:KAM311"/>
    <mergeCell ref="KAN311:KAT311"/>
    <mergeCell ref="KAU311:KBA311"/>
    <mergeCell ref="KBB311:KBH311"/>
    <mergeCell ref="KBI311:KBO311"/>
    <mergeCell ref="KBP311:KBV311"/>
    <mergeCell ref="KBW311:KCC311"/>
    <mergeCell ref="KCD311:KCJ311"/>
    <mergeCell ref="KCK311:KCQ311"/>
    <mergeCell ref="KCR311:KCX311"/>
    <mergeCell ref="KCY311:KDE311"/>
    <mergeCell ref="KDF311:KDL311"/>
    <mergeCell ref="KDM311:KDS311"/>
    <mergeCell ref="KDT311:KDZ311"/>
    <mergeCell ref="KEA311:KEG311"/>
    <mergeCell ref="KEH311:KEN311"/>
    <mergeCell ref="KEO311:KEU311"/>
    <mergeCell ref="KEV311:KFB311"/>
    <mergeCell ref="KFC311:KFI311"/>
    <mergeCell ref="KFJ311:KFP311"/>
    <mergeCell ref="KFQ311:KFW311"/>
    <mergeCell ref="KFX311:KGD311"/>
    <mergeCell ref="KGE311:KGK311"/>
    <mergeCell ref="KGL311:KGR311"/>
    <mergeCell ref="KGS311:KGY311"/>
    <mergeCell ref="KGZ311:KHF311"/>
    <mergeCell ref="KHG311:KHM311"/>
    <mergeCell ref="KHN311:KHT311"/>
    <mergeCell ref="KHU311:KIA311"/>
    <mergeCell ref="KIB311:KIH311"/>
    <mergeCell ref="KII311:KIO311"/>
    <mergeCell ref="KIP311:KIV311"/>
    <mergeCell ref="KIW311:KJC311"/>
    <mergeCell ref="KJD311:KJJ311"/>
    <mergeCell ref="KJK311:KJQ311"/>
    <mergeCell ref="KJR311:KJX311"/>
    <mergeCell ref="KJY311:KKE311"/>
    <mergeCell ref="KKF311:KKL311"/>
    <mergeCell ref="KKM311:KKS311"/>
    <mergeCell ref="KKT311:KKZ311"/>
    <mergeCell ref="KLA311:KLG311"/>
    <mergeCell ref="KLH311:KLN311"/>
    <mergeCell ref="KLO311:KLU311"/>
    <mergeCell ref="KLV311:KMB311"/>
    <mergeCell ref="KMC311:KMI311"/>
    <mergeCell ref="KMJ311:KMP311"/>
    <mergeCell ref="KMQ311:KMW311"/>
    <mergeCell ref="KMX311:KND311"/>
    <mergeCell ref="KNE311:KNK311"/>
    <mergeCell ref="KNL311:KNR311"/>
    <mergeCell ref="KNS311:KNY311"/>
    <mergeCell ref="KNZ311:KOF311"/>
    <mergeCell ref="KOG311:KOM311"/>
    <mergeCell ref="KON311:KOT311"/>
    <mergeCell ref="KOU311:KPA311"/>
    <mergeCell ref="KPB311:KPH311"/>
    <mergeCell ref="KPI311:KPO311"/>
    <mergeCell ref="KPP311:KPV311"/>
    <mergeCell ref="KPW311:KQC311"/>
    <mergeCell ref="KQD311:KQJ311"/>
    <mergeCell ref="KQK311:KQQ311"/>
    <mergeCell ref="KQR311:KQX311"/>
    <mergeCell ref="KQY311:KRE311"/>
    <mergeCell ref="KRF311:KRL311"/>
    <mergeCell ref="KRM311:KRS311"/>
    <mergeCell ref="KRT311:KRZ311"/>
    <mergeCell ref="KSA311:KSG311"/>
    <mergeCell ref="KSH311:KSN311"/>
    <mergeCell ref="KSO311:KSU311"/>
    <mergeCell ref="KSV311:KTB311"/>
    <mergeCell ref="KTC311:KTI311"/>
    <mergeCell ref="KTJ311:KTP311"/>
    <mergeCell ref="KTQ311:KTW311"/>
    <mergeCell ref="KTX311:KUD311"/>
    <mergeCell ref="KUE311:KUK311"/>
    <mergeCell ref="KUL311:KUR311"/>
    <mergeCell ref="KUS311:KUY311"/>
    <mergeCell ref="KUZ311:KVF311"/>
    <mergeCell ref="KVG311:KVM311"/>
    <mergeCell ref="KVN311:KVT311"/>
    <mergeCell ref="KVU311:KWA311"/>
    <mergeCell ref="KWB311:KWH311"/>
    <mergeCell ref="KWI311:KWO311"/>
    <mergeCell ref="KWP311:KWV311"/>
    <mergeCell ref="KWW311:KXC311"/>
    <mergeCell ref="KXD311:KXJ311"/>
    <mergeCell ref="KXK311:KXQ311"/>
    <mergeCell ref="KXR311:KXX311"/>
    <mergeCell ref="KXY311:KYE311"/>
    <mergeCell ref="KYF311:KYL311"/>
    <mergeCell ref="KYM311:KYS311"/>
    <mergeCell ref="KYT311:KYZ311"/>
    <mergeCell ref="KZA311:KZG311"/>
    <mergeCell ref="KZH311:KZN311"/>
    <mergeCell ref="KZO311:KZU311"/>
    <mergeCell ref="KZV311:LAB311"/>
    <mergeCell ref="LAC311:LAI311"/>
    <mergeCell ref="LAJ311:LAP311"/>
    <mergeCell ref="LAQ311:LAW311"/>
    <mergeCell ref="LAX311:LBD311"/>
    <mergeCell ref="LBE311:LBK311"/>
    <mergeCell ref="LBL311:LBR311"/>
    <mergeCell ref="LBS311:LBY311"/>
    <mergeCell ref="LBZ311:LCF311"/>
    <mergeCell ref="LCG311:LCM311"/>
    <mergeCell ref="LCN311:LCT311"/>
    <mergeCell ref="LCU311:LDA311"/>
    <mergeCell ref="LDB311:LDH311"/>
    <mergeCell ref="LDI311:LDO311"/>
    <mergeCell ref="LDP311:LDV311"/>
    <mergeCell ref="LDW311:LEC311"/>
    <mergeCell ref="LED311:LEJ311"/>
    <mergeCell ref="LEK311:LEQ311"/>
    <mergeCell ref="LER311:LEX311"/>
    <mergeCell ref="LEY311:LFE311"/>
    <mergeCell ref="LFF311:LFL311"/>
    <mergeCell ref="LFM311:LFS311"/>
    <mergeCell ref="LFT311:LFZ311"/>
    <mergeCell ref="LGA311:LGG311"/>
    <mergeCell ref="LGH311:LGN311"/>
    <mergeCell ref="LGO311:LGU311"/>
    <mergeCell ref="LGV311:LHB311"/>
    <mergeCell ref="LHC311:LHI311"/>
    <mergeCell ref="LHJ311:LHP311"/>
    <mergeCell ref="LHQ311:LHW311"/>
    <mergeCell ref="LHX311:LID311"/>
    <mergeCell ref="LIE311:LIK311"/>
    <mergeCell ref="LIL311:LIR311"/>
    <mergeCell ref="LIS311:LIY311"/>
    <mergeCell ref="LIZ311:LJF311"/>
    <mergeCell ref="LJG311:LJM311"/>
    <mergeCell ref="LJN311:LJT311"/>
    <mergeCell ref="LJU311:LKA311"/>
    <mergeCell ref="LKB311:LKH311"/>
    <mergeCell ref="LKI311:LKO311"/>
    <mergeCell ref="LKP311:LKV311"/>
    <mergeCell ref="LKW311:LLC311"/>
    <mergeCell ref="LLD311:LLJ311"/>
    <mergeCell ref="LLK311:LLQ311"/>
    <mergeCell ref="LLR311:LLX311"/>
    <mergeCell ref="LLY311:LME311"/>
    <mergeCell ref="LMF311:LML311"/>
    <mergeCell ref="LMM311:LMS311"/>
    <mergeCell ref="LMT311:LMZ311"/>
    <mergeCell ref="LNA311:LNG311"/>
    <mergeCell ref="LNH311:LNN311"/>
    <mergeCell ref="LNO311:LNU311"/>
    <mergeCell ref="LNV311:LOB311"/>
    <mergeCell ref="LOC311:LOI311"/>
    <mergeCell ref="LOJ311:LOP311"/>
    <mergeCell ref="LOQ311:LOW311"/>
    <mergeCell ref="LOX311:LPD311"/>
    <mergeCell ref="LPE311:LPK311"/>
    <mergeCell ref="LPL311:LPR311"/>
    <mergeCell ref="LPS311:LPY311"/>
    <mergeCell ref="LPZ311:LQF311"/>
    <mergeCell ref="LQG311:LQM311"/>
    <mergeCell ref="LQN311:LQT311"/>
    <mergeCell ref="LQU311:LRA311"/>
    <mergeCell ref="LRB311:LRH311"/>
    <mergeCell ref="LRI311:LRO311"/>
    <mergeCell ref="LRP311:LRV311"/>
    <mergeCell ref="LRW311:LSC311"/>
    <mergeCell ref="LSD311:LSJ311"/>
    <mergeCell ref="LSK311:LSQ311"/>
    <mergeCell ref="LSR311:LSX311"/>
    <mergeCell ref="LSY311:LTE311"/>
    <mergeCell ref="LTF311:LTL311"/>
    <mergeCell ref="LTM311:LTS311"/>
    <mergeCell ref="LTT311:LTZ311"/>
    <mergeCell ref="LUA311:LUG311"/>
    <mergeCell ref="LUH311:LUN311"/>
    <mergeCell ref="LUO311:LUU311"/>
    <mergeCell ref="LUV311:LVB311"/>
    <mergeCell ref="LVC311:LVI311"/>
    <mergeCell ref="LVJ311:LVP311"/>
    <mergeCell ref="LVQ311:LVW311"/>
    <mergeCell ref="LVX311:LWD311"/>
    <mergeCell ref="LWE311:LWK311"/>
    <mergeCell ref="LWL311:LWR311"/>
    <mergeCell ref="LWS311:LWY311"/>
    <mergeCell ref="LWZ311:LXF311"/>
    <mergeCell ref="LXG311:LXM311"/>
    <mergeCell ref="LXN311:LXT311"/>
    <mergeCell ref="LXU311:LYA311"/>
    <mergeCell ref="LYB311:LYH311"/>
    <mergeCell ref="LYI311:LYO311"/>
    <mergeCell ref="LYP311:LYV311"/>
    <mergeCell ref="LYW311:LZC311"/>
    <mergeCell ref="LZD311:LZJ311"/>
    <mergeCell ref="LZK311:LZQ311"/>
    <mergeCell ref="LZR311:LZX311"/>
    <mergeCell ref="LZY311:MAE311"/>
    <mergeCell ref="MAF311:MAL311"/>
    <mergeCell ref="MAM311:MAS311"/>
    <mergeCell ref="MAT311:MAZ311"/>
    <mergeCell ref="MBA311:MBG311"/>
    <mergeCell ref="MBH311:MBN311"/>
    <mergeCell ref="MBO311:MBU311"/>
    <mergeCell ref="MBV311:MCB311"/>
    <mergeCell ref="MCC311:MCI311"/>
    <mergeCell ref="MCJ311:MCP311"/>
    <mergeCell ref="MCQ311:MCW311"/>
    <mergeCell ref="MCX311:MDD311"/>
    <mergeCell ref="MDE311:MDK311"/>
    <mergeCell ref="MDL311:MDR311"/>
    <mergeCell ref="MDS311:MDY311"/>
    <mergeCell ref="MDZ311:MEF311"/>
    <mergeCell ref="MEG311:MEM311"/>
    <mergeCell ref="MEN311:MET311"/>
    <mergeCell ref="MEU311:MFA311"/>
    <mergeCell ref="MFB311:MFH311"/>
    <mergeCell ref="MFI311:MFO311"/>
    <mergeCell ref="MFP311:MFV311"/>
    <mergeCell ref="MFW311:MGC311"/>
    <mergeCell ref="MGD311:MGJ311"/>
    <mergeCell ref="MGK311:MGQ311"/>
    <mergeCell ref="MGR311:MGX311"/>
    <mergeCell ref="MGY311:MHE311"/>
    <mergeCell ref="MHF311:MHL311"/>
    <mergeCell ref="MHM311:MHS311"/>
    <mergeCell ref="MHT311:MHZ311"/>
    <mergeCell ref="MIA311:MIG311"/>
    <mergeCell ref="MIH311:MIN311"/>
    <mergeCell ref="MIO311:MIU311"/>
    <mergeCell ref="MIV311:MJB311"/>
    <mergeCell ref="MJC311:MJI311"/>
    <mergeCell ref="MJJ311:MJP311"/>
    <mergeCell ref="MJQ311:MJW311"/>
    <mergeCell ref="MJX311:MKD311"/>
    <mergeCell ref="MKE311:MKK311"/>
    <mergeCell ref="MKL311:MKR311"/>
    <mergeCell ref="MKS311:MKY311"/>
    <mergeCell ref="MKZ311:MLF311"/>
    <mergeCell ref="MLG311:MLM311"/>
    <mergeCell ref="MLN311:MLT311"/>
    <mergeCell ref="MLU311:MMA311"/>
    <mergeCell ref="MMB311:MMH311"/>
    <mergeCell ref="MMI311:MMO311"/>
    <mergeCell ref="MMP311:MMV311"/>
    <mergeCell ref="MMW311:MNC311"/>
    <mergeCell ref="MND311:MNJ311"/>
    <mergeCell ref="MNK311:MNQ311"/>
    <mergeCell ref="MNR311:MNX311"/>
    <mergeCell ref="MNY311:MOE311"/>
    <mergeCell ref="MOF311:MOL311"/>
    <mergeCell ref="MOM311:MOS311"/>
    <mergeCell ref="MOT311:MOZ311"/>
    <mergeCell ref="MPA311:MPG311"/>
    <mergeCell ref="MPH311:MPN311"/>
    <mergeCell ref="MPO311:MPU311"/>
    <mergeCell ref="MPV311:MQB311"/>
    <mergeCell ref="MQC311:MQI311"/>
    <mergeCell ref="MQJ311:MQP311"/>
    <mergeCell ref="MQQ311:MQW311"/>
    <mergeCell ref="MQX311:MRD311"/>
    <mergeCell ref="MRE311:MRK311"/>
    <mergeCell ref="MRL311:MRR311"/>
    <mergeCell ref="MRS311:MRY311"/>
    <mergeCell ref="MRZ311:MSF311"/>
    <mergeCell ref="MSG311:MSM311"/>
    <mergeCell ref="MSN311:MST311"/>
    <mergeCell ref="MSU311:MTA311"/>
    <mergeCell ref="MTB311:MTH311"/>
    <mergeCell ref="MTI311:MTO311"/>
    <mergeCell ref="MTP311:MTV311"/>
    <mergeCell ref="MTW311:MUC311"/>
    <mergeCell ref="MUD311:MUJ311"/>
    <mergeCell ref="MUK311:MUQ311"/>
    <mergeCell ref="MUR311:MUX311"/>
    <mergeCell ref="MUY311:MVE311"/>
    <mergeCell ref="MVF311:MVL311"/>
    <mergeCell ref="MVM311:MVS311"/>
    <mergeCell ref="MVT311:MVZ311"/>
    <mergeCell ref="MWA311:MWG311"/>
    <mergeCell ref="MWH311:MWN311"/>
    <mergeCell ref="MWO311:MWU311"/>
    <mergeCell ref="MWV311:MXB311"/>
    <mergeCell ref="MXC311:MXI311"/>
    <mergeCell ref="MXJ311:MXP311"/>
    <mergeCell ref="MXQ311:MXW311"/>
    <mergeCell ref="MXX311:MYD311"/>
    <mergeCell ref="MYE311:MYK311"/>
    <mergeCell ref="MYL311:MYR311"/>
    <mergeCell ref="MYS311:MYY311"/>
    <mergeCell ref="MYZ311:MZF311"/>
    <mergeCell ref="MZG311:MZM311"/>
    <mergeCell ref="MZN311:MZT311"/>
    <mergeCell ref="MZU311:NAA311"/>
    <mergeCell ref="NAB311:NAH311"/>
    <mergeCell ref="NAI311:NAO311"/>
    <mergeCell ref="NAP311:NAV311"/>
    <mergeCell ref="NAW311:NBC311"/>
    <mergeCell ref="NBD311:NBJ311"/>
    <mergeCell ref="NBK311:NBQ311"/>
    <mergeCell ref="NBR311:NBX311"/>
    <mergeCell ref="NBY311:NCE311"/>
    <mergeCell ref="NCF311:NCL311"/>
    <mergeCell ref="NCM311:NCS311"/>
    <mergeCell ref="NCT311:NCZ311"/>
    <mergeCell ref="NDA311:NDG311"/>
    <mergeCell ref="NDH311:NDN311"/>
    <mergeCell ref="NDO311:NDU311"/>
    <mergeCell ref="NDV311:NEB311"/>
    <mergeCell ref="NEC311:NEI311"/>
    <mergeCell ref="NEJ311:NEP311"/>
    <mergeCell ref="NEQ311:NEW311"/>
    <mergeCell ref="NEX311:NFD311"/>
    <mergeCell ref="NFE311:NFK311"/>
    <mergeCell ref="NFL311:NFR311"/>
    <mergeCell ref="NFS311:NFY311"/>
    <mergeCell ref="NFZ311:NGF311"/>
    <mergeCell ref="NGG311:NGM311"/>
    <mergeCell ref="NGN311:NGT311"/>
    <mergeCell ref="NGU311:NHA311"/>
    <mergeCell ref="NHB311:NHH311"/>
    <mergeCell ref="NHI311:NHO311"/>
    <mergeCell ref="NHP311:NHV311"/>
    <mergeCell ref="NHW311:NIC311"/>
    <mergeCell ref="NID311:NIJ311"/>
    <mergeCell ref="NIK311:NIQ311"/>
    <mergeCell ref="NIR311:NIX311"/>
    <mergeCell ref="NIY311:NJE311"/>
    <mergeCell ref="NJF311:NJL311"/>
    <mergeCell ref="NJM311:NJS311"/>
    <mergeCell ref="NJT311:NJZ311"/>
    <mergeCell ref="NKA311:NKG311"/>
    <mergeCell ref="NKH311:NKN311"/>
    <mergeCell ref="NKO311:NKU311"/>
    <mergeCell ref="NKV311:NLB311"/>
    <mergeCell ref="NLC311:NLI311"/>
    <mergeCell ref="NLJ311:NLP311"/>
    <mergeCell ref="NLQ311:NLW311"/>
    <mergeCell ref="NLX311:NMD311"/>
    <mergeCell ref="NME311:NMK311"/>
    <mergeCell ref="NML311:NMR311"/>
    <mergeCell ref="NMS311:NMY311"/>
    <mergeCell ref="NMZ311:NNF311"/>
    <mergeCell ref="NNG311:NNM311"/>
    <mergeCell ref="NNN311:NNT311"/>
    <mergeCell ref="NNU311:NOA311"/>
    <mergeCell ref="NOB311:NOH311"/>
    <mergeCell ref="NOI311:NOO311"/>
    <mergeCell ref="NOP311:NOV311"/>
    <mergeCell ref="NOW311:NPC311"/>
    <mergeCell ref="NPD311:NPJ311"/>
    <mergeCell ref="NPK311:NPQ311"/>
    <mergeCell ref="NPR311:NPX311"/>
    <mergeCell ref="NPY311:NQE311"/>
    <mergeCell ref="NQF311:NQL311"/>
    <mergeCell ref="NQM311:NQS311"/>
    <mergeCell ref="NQT311:NQZ311"/>
    <mergeCell ref="NRA311:NRG311"/>
    <mergeCell ref="NRH311:NRN311"/>
    <mergeCell ref="NRO311:NRU311"/>
    <mergeCell ref="NRV311:NSB311"/>
    <mergeCell ref="NSC311:NSI311"/>
    <mergeCell ref="NSJ311:NSP311"/>
    <mergeCell ref="NSQ311:NSW311"/>
    <mergeCell ref="NSX311:NTD311"/>
    <mergeCell ref="NTE311:NTK311"/>
    <mergeCell ref="NTL311:NTR311"/>
    <mergeCell ref="NTS311:NTY311"/>
    <mergeCell ref="NTZ311:NUF311"/>
    <mergeCell ref="NUG311:NUM311"/>
    <mergeCell ref="NUN311:NUT311"/>
    <mergeCell ref="NUU311:NVA311"/>
    <mergeCell ref="NVB311:NVH311"/>
    <mergeCell ref="NVI311:NVO311"/>
    <mergeCell ref="NVP311:NVV311"/>
    <mergeCell ref="NVW311:NWC311"/>
    <mergeCell ref="NWD311:NWJ311"/>
    <mergeCell ref="NWK311:NWQ311"/>
    <mergeCell ref="NWR311:NWX311"/>
    <mergeCell ref="NWY311:NXE311"/>
    <mergeCell ref="NXF311:NXL311"/>
    <mergeCell ref="NXM311:NXS311"/>
    <mergeCell ref="NXT311:NXZ311"/>
    <mergeCell ref="NYA311:NYG311"/>
    <mergeCell ref="NYH311:NYN311"/>
    <mergeCell ref="NYO311:NYU311"/>
    <mergeCell ref="NYV311:NZB311"/>
    <mergeCell ref="NZC311:NZI311"/>
    <mergeCell ref="NZJ311:NZP311"/>
    <mergeCell ref="NZQ311:NZW311"/>
    <mergeCell ref="NZX311:OAD311"/>
    <mergeCell ref="OAE311:OAK311"/>
    <mergeCell ref="OAL311:OAR311"/>
    <mergeCell ref="OAS311:OAY311"/>
    <mergeCell ref="OAZ311:OBF311"/>
    <mergeCell ref="OBG311:OBM311"/>
    <mergeCell ref="OBN311:OBT311"/>
    <mergeCell ref="OBU311:OCA311"/>
    <mergeCell ref="OCB311:OCH311"/>
    <mergeCell ref="OCI311:OCO311"/>
    <mergeCell ref="OCP311:OCV311"/>
    <mergeCell ref="OCW311:ODC311"/>
    <mergeCell ref="ODD311:ODJ311"/>
    <mergeCell ref="ODK311:ODQ311"/>
    <mergeCell ref="ODR311:ODX311"/>
    <mergeCell ref="ODY311:OEE311"/>
    <mergeCell ref="OEF311:OEL311"/>
    <mergeCell ref="OEM311:OES311"/>
    <mergeCell ref="OET311:OEZ311"/>
    <mergeCell ref="OFA311:OFG311"/>
    <mergeCell ref="OFH311:OFN311"/>
    <mergeCell ref="OFO311:OFU311"/>
    <mergeCell ref="OFV311:OGB311"/>
    <mergeCell ref="OGC311:OGI311"/>
    <mergeCell ref="OGJ311:OGP311"/>
    <mergeCell ref="OGQ311:OGW311"/>
    <mergeCell ref="OGX311:OHD311"/>
    <mergeCell ref="OHE311:OHK311"/>
    <mergeCell ref="OHL311:OHR311"/>
    <mergeCell ref="OHS311:OHY311"/>
    <mergeCell ref="OHZ311:OIF311"/>
    <mergeCell ref="OIG311:OIM311"/>
    <mergeCell ref="OIN311:OIT311"/>
    <mergeCell ref="OIU311:OJA311"/>
    <mergeCell ref="OJB311:OJH311"/>
    <mergeCell ref="OJI311:OJO311"/>
    <mergeCell ref="OJP311:OJV311"/>
    <mergeCell ref="OJW311:OKC311"/>
    <mergeCell ref="OKD311:OKJ311"/>
    <mergeCell ref="OKK311:OKQ311"/>
    <mergeCell ref="OKR311:OKX311"/>
    <mergeCell ref="OKY311:OLE311"/>
    <mergeCell ref="OLF311:OLL311"/>
    <mergeCell ref="OLM311:OLS311"/>
    <mergeCell ref="OLT311:OLZ311"/>
    <mergeCell ref="OMA311:OMG311"/>
    <mergeCell ref="OMH311:OMN311"/>
    <mergeCell ref="OMO311:OMU311"/>
    <mergeCell ref="OMV311:ONB311"/>
    <mergeCell ref="ONC311:ONI311"/>
    <mergeCell ref="ONJ311:ONP311"/>
    <mergeCell ref="ONQ311:ONW311"/>
    <mergeCell ref="ONX311:OOD311"/>
    <mergeCell ref="OOE311:OOK311"/>
    <mergeCell ref="OOL311:OOR311"/>
    <mergeCell ref="OOS311:OOY311"/>
    <mergeCell ref="OOZ311:OPF311"/>
    <mergeCell ref="OPG311:OPM311"/>
    <mergeCell ref="OPN311:OPT311"/>
    <mergeCell ref="OPU311:OQA311"/>
    <mergeCell ref="OQB311:OQH311"/>
    <mergeCell ref="OQI311:OQO311"/>
    <mergeCell ref="OQP311:OQV311"/>
    <mergeCell ref="OQW311:ORC311"/>
    <mergeCell ref="ORD311:ORJ311"/>
    <mergeCell ref="ORK311:ORQ311"/>
    <mergeCell ref="ORR311:ORX311"/>
    <mergeCell ref="ORY311:OSE311"/>
    <mergeCell ref="OSF311:OSL311"/>
    <mergeCell ref="OSM311:OSS311"/>
    <mergeCell ref="OST311:OSZ311"/>
    <mergeCell ref="OTA311:OTG311"/>
    <mergeCell ref="OTH311:OTN311"/>
    <mergeCell ref="OTO311:OTU311"/>
    <mergeCell ref="OTV311:OUB311"/>
    <mergeCell ref="OUC311:OUI311"/>
    <mergeCell ref="OUJ311:OUP311"/>
    <mergeCell ref="OUQ311:OUW311"/>
    <mergeCell ref="OUX311:OVD311"/>
    <mergeCell ref="OVE311:OVK311"/>
    <mergeCell ref="OVL311:OVR311"/>
    <mergeCell ref="OVS311:OVY311"/>
    <mergeCell ref="OVZ311:OWF311"/>
    <mergeCell ref="OWG311:OWM311"/>
    <mergeCell ref="OWN311:OWT311"/>
    <mergeCell ref="OWU311:OXA311"/>
    <mergeCell ref="OXB311:OXH311"/>
    <mergeCell ref="OXI311:OXO311"/>
    <mergeCell ref="OXP311:OXV311"/>
    <mergeCell ref="OXW311:OYC311"/>
    <mergeCell ref="OYD311:OYJ311"/>
    <mergeCell ref="OYK311:OYQ311"/>
    <mergeCell ref="OYR311:OYX311"/>
    <mergeCell ref="OYY311:OZE311"/>
    <mergeCell ref="OZF311:OZL311"/>
    <mergeCell ref="OZM311:OZS311"/>
    <mergeCell ref="OZT311:OZZ311"/>
    <mergeCell ref="PAA311:PAG311"/>
    <mergeCell ref="PAH311:PAN311"/>
    <mergeCell ref="PAO311:PAU311"/>
    <mergeCell ref="PAV311:PBB311"/>
    <mergeCell ref="PBC311:PBI311"/>
    <mergeCell ref="PBJ311:PBP311"/>
    <mergeCell ref="PBQ311:PBW311"/>
    <mergeCell ref="PBX311:PCD311"/>
    <mergeCell ref="PCE311:PCK311"/>
    <mergeCell ref="PCL311:PCR311"/>
    <mergeCell ref="PCS311:PCY311"/>
    <mergeCell ref="PCZ311:PDF311"/>
    <mergeCell ref="PDG311:PDM311"/>
    <mergeCell ref="PDN311:PDT311"/>
    <mergeCell ref="PDU311:PEA311"/>
    <mergeCell ref="PEB311:PEH311"/>
    <mergeCell ref="PEI311:PEO311"/>
    <mergeCell ref="PEP311:PEV311"/>
    <mergeCell ref="PEW311:PFC311"/>
    <mergeCell ref="PFD311:PFJ311"/>
    <mergeCell ref="PFK311:PFQ311"/>
    <mergeCell ref="PFR311:PFX311"/>
    <mergeCell ref="PFY311:PGE311"/>
    <mergeCell ref="PGF311:PGL311"/>
    <mergeCell ref="PGM311:PGS311"/>
    <mergeCell ref="PGT311:PGZ311"/>
    <mergeCell ref="PHA311:PHG311"/>
    <mergeCell ref="PHH311:PHN311"/>
    <mergeCell ref="PHO311:PHU311"/>
    <mergeCell ref="PHV311:PIB311"/>
    <mergeCell ref="PIC311:PII311"/>
    <mergeCell ref="PIJ311:PIP311"/>
    <mergeCell ref="PIQ311:PIW311"/>
    <mergeCell ref="PIX311:PJD311"/>
    <mergeCell ref="PJE311:PJK311"/>
    <mergeCell ref="PJL311:PJR311"/>
    <mergeCell ref="PJS311:PJY311"/>
    <mergeCell ref="PJZ311:PKF311"/>
    <mergeCell ref="PKG311:PKM311"/>
    <mergeCell ref="PKN311:PKT311"/>
    <mergeCell ref="PKU311:PLA311"/>
    <mergeCell ref="PLB311:PLH311"/>
    <mergeCell ref="PLI311:PLO311"/>
    <mergeCell ref="PLP311:PLV311"/>
    <mergeCell ref="PLW311:PMC311"/>
    <mergeCell ref="PMD311:PMJ311"/>
    <mergeCell ref="PMK311:PMQ311"/>
    <mergeCell ref="PMR311:PMX311"/>
    <mergeCell ref="PMY311:PNE311"/>
    <mergeCell ref="PNF311:PNL311"/>
    <mergeCell ref="PNM311:PNS311"/>
    <mergeCell ref="PNT311:PNZ311"/>
    <mergeCell ref="POA311:POG311"/>
    <mergeCell ref="POH311:PON311"/>
    <mergeCell ref="POO311:POU311"/>
    <mergeCell ref="POV311:PPB311"/>
    <mergeCell ref="PPC311:PPI311"/>
    <mergeCell ref="PPJ311:PPP311"/>
    <mergeCell ref="PPQ311:PPW311"/>
    <mergeCell ref="PPX311:PQD311"/>
    <mergeCell ref="PQE311:PQK311"/>
    <mergeCell ref="PQL311:PQR311"/>
    <mergeCell ref="PQS311:PQY311"/>
    <mergeCell ref="PQZ311:PRF311"/>
    <mergeCell ref="PRG311:PRM311"/>
    <mergeCell ref="PRN311:PRT311"/>
    <mergeCell ref="PRU311:PSA311"/>
    <mergeCell ref="PSB311:PSH311"/>
    <mergeCell ref="PSI311:PSO311"/>
    <mergeCell ref="PSP311:PSV311"/>
    <mergeCell ref="PSW311:PTC311"/>
    <mergeCell ref="PTD311:PTJ311"/>
    <mergeCell ref="PTK311:PTQ311"/>
    <mergeCell ref="PTR311:PTX311"/>
    <mergeCell ref="PTY311:PUE311"/>
    <mergeCell ref="PUF311:PUL311"/>
    <mergeCell ref="PUM311:PUS311"/>
    <mergeCell ref="PUT311:PUZ311"/>
    <mergeCell ref="PVA311:PVG311"/>
    <mergeCell ref="PVH311:PVN311"/>
    <mergeCell ref="PVO311:PVU311"/>
    <mergeCell ref="PVV311:PWB311"/>
    <mergeCell ref="PWC311:PWI311"/>
    <mergeCell ref="PWJ311:PWP311"/>
    <mergeCell ref="PWQ311:PWW311"/>
    <mergeCell ref="PWX311:PXD311"/>
    <mergeCell ref="PXE311:PXK311"/>
    <mergeCell ref="PXL311:PXR311"/>
    <mergeCell ref="PXS311:PXY311"/>
    <mergeCell ref="PXZ311:PYF311"/>
    <mergeCell ref="PYG311:PYM311"/>
    <mergeCell ref="PYN311:PYT311"/>
    <mergeCell ref="PYU311:PZA311"/>
    <mergeCell ref="PZB311:PZH311"/>
    <mergeCell ref="PZI311:PZO311"/>
    <mergeCell ref="PZP311:PZV311"/>
    <mergeCell ref="PZW311:QAC311"/>
    <mergeCell ref="QAD311:QAJ311"/>
    <mergeCell ref="QAK311:QAQ311"/>
    <mergeCell ref="QAR311:QAX311"/>
    <mergeCell ref="QAY311:QBE311"/>
    <mergeCell ref="QBF311:QBL311"/>
    <mergeCell ref="QBM311:QBS311"/>
    <mergeCell ref="QBT311:QBZ311"/>
    <mergeCell ref="QCA311:QCG311"/>
    <mergeCell ref="QCH311:QCN311"/>
    <mergeCell ref="QCO311:QCU311"/>
    <mergeCell ref="QCV311:QDB311"/>
    <mergeCell ref="QDC311:QDI311"/>
    <mergeCell ref="QDJ311:QDP311"/>
    <mergeCell ref="QDQ311:QDW311"/>
    <mergeCell ref="QDX311:QED311"/>
    <mergeCell ref="QEE311:QEK311"/>
    <mergeCell ref="QEL311:QER311"/>
    <mergeCell ref="QES311:QEY311"/>
    <mergeCell ref="QEZ311:QFF311"/>
    <mergeCell ref="QFG311:QFM311"/>
    <mergeCell ref="QFN311:QFT311"/>
    <mergeCell ref="QFU311:QGA311"/>
    <mergeCell ref="QGB311:QGH311"/>
    <mergeCell ref="QGI311:QGO311"/>
    <mergeCell ref="QGP311:QGV311"/>
    <mergeCell ref="QGW311:QHC311"/>
    <mergeCell ref="QHD311:QHJ311"/>
    <mergeCell ref="QHK311:QHQ311"/>
    <mergeCell ref="QHR311:QHX311"/>
    <mergeCell ref="QHY311:QIE311"/>
    <mergeCell ref="QIF311:QIL311"/>
    <mergeCell ref="QIM311:QIS311"/>
    <mergeCell ref="QIT311:QIZ311"/>
    <mergeCell ref="QJA311:QJG311"/>
    <mergeCell ref="QJH311:QJN311"/>
    <mergeCell ref="QJO311:QJU311"/>
    <mergeCell ref="QJV311:QKB311"/>
    <mergeCell ref="QKC311:QKI311"/>
    <mergeCell ref="QKJ311:QKP311"/>
    <mergeCell ref="QKQ311:QKW311"/>
    <mergeCell ref="QKX311:QLD311"/>
    <mergeCell ref="QLE311:QLK311"/>
    <mergeCell ref="QLL311:QLR311"/>
    <mergeCell ref="QLS311:QLY311"/>
    <mergeCell ref="QLZ311:QMF311"/>
    <mergeCell ref="QMG311:QMM311"/>
    <mergeCell ref="QMN311:QMT311"/>
    <mergeCell ref="QMU311:QNA311"/>
    <mergeCell ref="QNB311:QNH311"/>
    <mergeCell ref="QNI311:QNO311"/>
    <mergeCell ref="QNP311:QNV311"/>
    <mergeCell ref="QNW311:QOC311"/>
    <mergeCell ref="QOD311:QOJ311"/>
    <mergeCell ref="QOK311:QOQ311"/>
    <mergeCell ref="QOR311:QOX311"/>
    <mergeCell ref="QOY311:QPE311"/>
    <mergeCell ref="QPF311:QPL311"/>
    <mergeCell ref="QPM311:QPS311"/>
    <mergeCell ref="QPT311:QPZ311"/>
    <mergeCell ref="QQA311:QQG311"/>
    <mergeCell ref="QQH311:QQN311"/>
    <mergeCell ref="QQO311:QQU311"/>
    <mergeCell ref="QQV311:QRB311"/>
    <mergeCell ref="QRC311:QRI311"/>
    <mergeCell ref="QRJ311:QRP311"/>
    <mergeCell ref="QRQ311:QRW311"/>
    <mergeCell ref="QRX311:QSD311"/>
    <mergeCell ref="QSE311:QSK311"/>
    <mergeCell ref="QSL311:QSR311"/>
    <mergeCell ref="QSS311:QSY311"/>
    <mergeCell ref="QSZ311:QTF311"/>
    <mergeCell ref="QTG311:QTM311"/>
    <mergeCell ref="QTN311:QTT311"/>
    <mergeCell ref="QTU311:QUA311"/>
    <mergeCell ref="QUB311:QUH311"/>
    <mergeCell ref="QUI311:QUO311"/>
    <mergeCell ref="QUP311:QUV311"/>
    <mergeCell ref="QUW311:QVC311"/>
    <mergeCell ref="QVD311:QVJ311"/>
    <mergeCell ref="QVK311:QVQ311"/>
    <mergeCell ref="QVR311:QVX311"/>
    <mergeCell ref="QVY311:QWE311"/>
    <mergeCell ref="QWF311:QWL311"/>
    <mergeCell ref="QWM311:QWS311"/>
    <mergeCell ref="QWT311:QWZ311"/>
    <mergeCell ref="QXA311:QXG311"/>
    <mergeCell ref="QXH311:QXN311"/>
    <mergeCell ref="QXO311:QXU311"/>
    <mergeCell ref="QXV311:QYB311"/>
    <mergeCell ref="QYC311:QYI311"/>
    <mergeCell ref="QYJ311:QYP311"/>
    <mergeCell ref="QYQ311:QYW311"/>
    <mergeCell ref="QYX311:QZD311"/>
    <mergeCell ref="QZE311:QZK311"/>
    <mergeCell ref="QZL311:QZR311"/>
    <mergeCell ref="QZS311:QZY311"/>
    <mergeCell ref="QZZ311:RAF311"/>
    <mergeCell ref="RAG311:RAM311"/>
    <mergeCell ref="RAN311:RAT311"/>
    <mergeCell ref="RAU311:RBA311"/>
    <mergeCell ref="RBB311:RBH311"/>
    <mergeCell ref="RBI311:RBO311"/>
    <mergeCell ref="RBP311:RBV311"/>
    <mergeCell ref="RBW311:RCC311"/>
    <mergeCell ref="RCD311:RCJ311"/>
    <mergeCell ref="RCK311:RCQ311"/>
    <mergeCell ref="RCR311:RCX311"/>
    <mergeCell ref="RCY311:RDE311"/>
    <mergeCell ref="RDF311:RDL311"/>
    <mergeCell ref="RDM311:RDS311"/>
    <mergeCell ref="RDT311:RDZ311"/>
    <mergeCell ref="REA311:REG311"/>
    <mergeCell ref="REH311:REN311"/>
    <mergeCell ref="REO311:REU311"/>
    <mergeCell ref="REV311:RFB311"/>
    <mergeCell ref="RFC311:RFI311"/>
    <mergeCell ref="RFJ311:RFP311"/>
    <mergeCell ref="RFQ311:RFW311"/>
    <mergeCell ref="RFX311:RGD311"/>
    <mergeCell ref="RGE311:RGK311"/>
    <mergeCell ref="RGL311:RGR311"/>
    <mergeCell ref="RGS311:RGY311"/>
    <mergeCell ref="RGZ311:RHF311"/>
    <mergeCell ref="RHG311:RHM311"/>
    <mergeCell ref="RHN311:RHT311"/>
    <mergeCell ref="RHU311:RIA311"/>
    <mergeCell ref="RIB311:RIH311"/>
    <mergeCell ref="RII311:RIO311"/>
    <mergeCell ref="RIP311:RIV311"/>
    <mergeCell ref="RIW311:RJC311"/>
    <mergeCell ref="RJD311:RJJ311"/>
    <mergeCell ref="RJK311:RJQ311"/>
    <mergeCell ref="RJR311:RJX311"/>
    <mergeCell ref="RJY311:RKE311"/>
    <mergeCell ref="RKF311:RKL311"/>
    <mergeCell ref="RKM311:RKS311"/>
    <mergeCell ref="RKT311:RKZ311"/>
    <mergeCell ref="RLA311:RLG311"/>
    <mergeCell ref="RLH311:RLN311"/>
    <mergeCell ref="RLO311:RLU311"/>
    <mergeCell ref="RLV311:RMB311"/>
    <mergeCell ref="RMC311:RMI311"/>
    <mergeCell ref="RMJ311:RMP311"/>
    <mergeCell ref="RMQ311:RMW311"/>
    <mergeCell ref="RMX311:RND311"/>
    <mergeCell ref="RNE311:RNK311"/>
    <mergeCell ref="RNL311:RNR311"/>
    <mergeCell ref="RNS311:RNY311"/>
    <mergeCell ref="RNZ311:ROF311"/>
    <mergeCell ref="ROG311:ROM311"/>
    <mergeCell ref="RON311:ROT311"/>
    <mergeCell ref="ROU311:RPA311"/>
    <mergeCell ref="RPB311:RPH311"/>
    <mergeCell ref="RPI311:RPO311"/>
    <mergeCell ref="RPP311:RPV311"/>
    <mergeCell ref="RPW311:RQC311"/>
    <mergeCell ref="RQD311:RQJ311"/>
    <mergeCell ref="RQK311:RQQ311"/>
    <mergeCell ref="RQR311:RQX311"/>
    <mergeCell ref="RQY311:RRE311"/>
    <mergeCell ref="RRF311:RRL311"/>
    <mergeCell ref="RRM311:RRS311"/>
    <mergeCell ref="RRT311:RRZ311"/>
    <mergeCell ref="RSA311:RSG311"/>
    <mergeCell ref="RSH311:RSN311"/>
    <mergeCell ref="RSO311:RSU311"/>
    <mergeCell ref="RSV311:RTB311"/>
    <mergeCell ref="RTC311:RTI311"/>
    <mergeCell ref="RTJ311:RTP311"/>
    <mergeCell ref="RTQ311:RTW311"/>
    <mergeCell ref="RTX311:RUD311"/>
    <mergeCell ref="RUE311:RUK311"/>
    <mergeCell ref="RUL311:RUR311"/>
    <mergeCell ref="RUS311:RUY311"/>
    <mergeCell ref="RUZ311:RVF311"/>
    <mergeCell ref="RVG311:RVM311"/>
    <mergeCell ref="RVN311:RVT311"/>
    <mergeCell ref="RVU311:RWA311"/>
    <mergeCell ref="RWB311:RWH311"/>
    <mergeCell ref="RWI311:RWO311"/>
    <mergeCell ref="RWP311:RWV311"/>
    <mergeCell ref="RWW311:RXC311"/>
    <mergeCell ref="RXD311:RXJ311"/>
    <mergeCell ref="RXK311:RXQ311"/>
    <mergeCell ref="RXR311:RXX311"/>
    <mergeCell ref="RXY311:RYE311"/>
    <mergeCell ref="RYF311:RYL311"/>
    <mergeCell ref="RYM311:RYS311"/>
    <mergeCell ref="RYT311:RYZ311"/>
    <mergeCell ref="RZA311:RZG311"/>
    <mergeCell ref="RZH311:RZN311"/>
    <mergeCell ref="RZO311:RZU311"/>
    <mergeCell ref="RZV311:SAB311"/>
    <mergeCell ref="SAC311:SAI311"/>
    <mergeCell ref="SAJ311:SAP311"/>
    <mergeCell ref="SAQ311:SAW311"/>
    <mergeCell ref="SAX311:SBD311"/>
    <mergeCell ref="SBE311:SBK311"/>
    <mergeCell ref="SBL311:SBR311"/>
    <mergeCell ref="SBS311:SBY311"/>
    <mergeCell ref="SBZ311:SCF311"/>
    <mergeCell ref="SCG311:SCM311"/>
    <mergeCell ref="SCN311:SCT311"/>
    <mergeCell ref="SCU311:SDA311"/>
    <mergeCell ref="SDB311:SDH311"/>
    <mergeCell ref="SDI311:SDO311"/>
    <mergeCell ref="SDP311:SDV311"/>
    <mergeCell ref="SDW311:SEC311"/>
    <mergeCell ref="SED311:SEJ311"/>
    <mergeCell ref="SEK311:SEQ311"/>
    <mergeCell ref="SER311:SEX311"/>
    <mergeCell ref="SEY311:SFE311"/>
    <mergeCell ref="SFF311:SFL311"/>
    <mergeCell ref="SFM311:SFS311"/>
    <mergeCell ref="SFT311:SFZ311"/>
    <mergeCell ref="SGA311:SGG311"/>
    <mergeCell ref="SGH311:SGN311"/>
    <mergeCell ref="SGO311:SGU311"/>
    <mergeCell ref="SGV311:SHB311"/>
    <mergeCell ref="SHC311:SHI311"/>
    <mergeCell ref="SHJ311:SHP311"/>
    <mergeCell ref="SHQ311:SHW311"/>
    <mergeCell ref="SHX311:SID311"/>
    <mergeCell ref="SIE311:SIK311"/>
    <mergeCell ref="SIL311:SIR311"/>
    <mergeCell ref="SIS311:SIY311"/>
    <mergeCell ref="SIZ311:SJF311"/>
    <mergeCell ref="SJG311:SJM311"/>
    <mergeCell ref="SJN311:SJT311"/>
    <mergeCell ref="SJU311:SKA311"/>
    <mergeCell ref="SKB311:SKH311"/>
    <mergeCell ref="SKI311:SKO311"/>
    <mergeCell ref="SKP311:SKV311"/>
    <mergeCell ref="SKW311:SLC311"/>
    <mergeCell ref="SLD311:SLJ311"/>
    <mergeCell ref="SLK311:SLQ311"/>
    <mergeCell ref="SLR311:SLX311"/>
    <mergeCell ref="SLY311:SME311"/>
    <mergeCell ref="SMF311:SML311"/>
    <mergeCell ref="SMM311:SMS311"/>
    <mergeCell ref="SMT311:SMZ311"/>
    <mergeCell ref="SNA311:SNG311"/>
    <mergeCell ref="SNH311:SNN311"/>
    <mergeCell ref="SNO311:SNU311"/>
    <mergeCell ref="SNV311:SOB311"/>
    <mergeCell ref="SOC311:SOI311"/>
    <mergeCell ref="SOJ311:SOP311"/>
    <mergeCell ref="SOQ311:SOW311"/>
    <mergeCell ref="SOX311:SPD311"/>
    <mergeCell ref="SPE311:SPK311"/>
    <mergeCell ref="SPL311:SPR311"/>
    <mergeCell ref="SPS311:SPY311"/>
    <mergeCell ref="SPZ311:SQF311"/>
    <mergeCell ref="SQG311:SQM311"/>
    <mergeCell ref="SQN311:SQT311"/>
    <mergeCell ref="SQU311:SRA311"/>
    <mergeCell ref="SRB311:SRH311"/>
    <mergeCell ref="SRI311:SRO311"/>
    <mergeCell ref="SRP311:SRV311"/>
    <mergeCell ref="SRW311:SSC311"/>
    <mergeCell ref="SSD311:SSJ311"/>
    <mergeCell ref="SSK311:SSQ311"/>
    <mergeCell ref="SSR311:SSX311"/>
    <mergeCell ref="SSY311:STE311"/>
    <mergeCell ref="STF311:STL311"/>
    <mergeCell ref="STM311:STS311"/>
    <mergeCell ref="STT311:STZ311"/>
    <mergeCell ref="SUA311:SUG311"/>
    <mergeCell ref="SUH311:SUN311"/>
    <mergeCell ref="SUO311:SUU311"/>
    <mergeCell ref="SUV311:SVB311"/>
    <mergeCell ref="SVC311:SVI311"/>
    <mergeCell ref="SVJ311:SVP311"/>
    <mergeCell ref="SVQ311:SVW311"/>
    <mergeCell ref="SVX311:SWD311"/>
    <mergeCell ref="SWE311:SWK311"/>
    <mergeCell ref="SWL311:SWR311"/>
    <mergeCell ref="SWS311:SWY311"/>
    <mergeCell ref="SWZ311:SXF311"/>
    <mergeCell ref="SXG311:SXM311"/>
    <mergeCell ref="SXN311:SXT311"/>
    <mergeCell ref="SXU311:SYA311"/>
    <mergeCell ref="SYB311:SYH311"/>
    <mergeCell ref="SYI311:SYO311"/>
    <mergeCell ref="SYP311:SYV311"/>
    <mergeCell ref="SYW311:SZC311"/>
    <mergeCell ref="SZD311:SZJ311"/>
    <mergeCell ref="SZK311:SZQ311"/>
    <mergeCell ref="SZR311:SZX311"/>
    <mergeCell ref="SZY311:TAE311"/>
    <mergeCell ref="TAF311:TAL311"/>
    <mergeCell ref="TAM311:TAS311"/>
    <mergeCell ref="TAT311:TAZ311"/>
    <mergeCell ref="TBA311:TBG311"/>
    <mergeCell ref="TBH311:TBN311"/>
    <mergeCell ref="TBO311:TBU311"/>
    <mergeCell ref="TBV311:TCB311"/>
    <mergeCell ref="TCC311:TCI311"/>
    <mergeCell ref="TCJ311:TCP311"/>
    <mergeCell ref="TCQ311:TCW311"/>
    <mergeCell ref="TCX311:TDD311"/>
    <mergeCell ref="TDE311:TDK311"/>
    <mergeCell ref="TDL311:TDR311"/>
    <mergeCell ref="TDS311:TDY311"/>
    <mergeCell ref="TDZ311:TEF311"/>
    <mergeCell ref="TEG311:TEM311"/>
    <mergeCell ref="TEN311:TET311"/>
    <mergeCell ref="TEU311:TFA311"/>
    <mergeCell ref="TFB311:TFH311"/>
    <mergeCell ref="TFI311:TFO311"/>
    <mergeCell ref="TFP311:TFV311"/>
    <mergeCell ref="TFW311:TGC311"/>
    <mergeCell ref="TGD311:TGJ311"/>
    <mergeCell ref="TGK311:TGQ311"/>
    <mergeCell ref="TGR311:TGX311"/>
    <mergeCell ref="TGY311:THE311"/>
    <mergeCell ref="THF311:THL311"/>
    <mergeCell ref="THM311:THS311"/>
    <mergeCell ref="THT311:THZ311"/>
    <mergeCell ref="TIA311:TIG311"/>
    <mergeCell ref="TIH311:TIN311"/>
    <mergeCell ref="TIO311:TIU311"/>
    <mergeCell ref="TIV311:TJB311"/>
    <mergeCell ref="TJC311:TJI311"/>
    <mergeCell ref="TJJ311:TJP311"/>
    <mergeCell ref="TJQ311:TJW311"/>
    <mergeCell ref="TJX311:TKD311"/>
    <mergeCell ref="TKE311:TKK311"/>
    <mergeCell ref="TKL311:TKR311"/>
    <mergeCell ref="TKS311:TKY311"/>
    <mergeCell ref="TKZ311:TLF311"/>
    <mergeCell ref="TLG311:TLM311"/>
    <mergeCell ref="TLN311:TLT311"/>
    <mergeCell ref="TLU311:TMA311"/>
    <mergeCell ref="TMB311:TMH311"/>
    <mergeCell ref="TMI311:TMO311"/>
    <mergeCell ref="TMP311:TMV311"/>
    <mergeCell ref="TMW311:TNC311"/>
    <mergeCell ref="TND311:TNJ311"/>
    <mergeCell ref="TNK311:TNQ311"/>
    <mergeCell ref="TNR311:TNX311"/>
    <mergeCell ref="TNY311:TOE311"/>
    <mergeCell ref="TOF311:TOL311"/>
    <mergeCell ref="TOM311:TOS311"/>
    <mergeCell ref="TOT311:TOZ311"/>
    <mergeCell ref="TPA311:TPG311"/>
    <mergeCell ref="TPH311:TPN311"/>
    <mergeCell ref="TPO311:TPU311"/>
    <mergeCell ref="TPV311:TQB311"/>
    <mergeCell ref="TQC311:TQI311"/>
    <mergeCell ref="TQJ311:TQP311"/>
    <mergeCell ref="TQQ311:TQW311"/>
    <mergeCell ref="TQX311:TRD311"/>
    <mergeCell ref="TRE311:TRK311"/>
    <mergeCell ref="TRL311:TRR311"/>
    <mergeCell ref="TRS311:TRY311"/>
    <mergeCell ref="TRZ311:TSF311"/>
    <mergeCell ref="TSG311:TSM311"/>
    <mergeCell ref="TSN311:TST311"/>
    <mergeCell ref="TSU311:TTA311"/>
    <mergeCell ref="TTB311:TTH311"/>
    <mergeCell ref="TTI311:TTO311"/>
    <mergeCell ref="TTP311:TTV311"/>
    <mergeCell ref="TTW311:TUC311"/>
    <mergeCell ref="TUD311:TUJ311"/>
    <mergeCell ref="TUK311:TUQ311"/>
    <mergeCell ref="TUR311:TUX311"/>
    <mergeCell ref="TUY311:TVE311"/>
    <mergeCell ref="TVF311:TVL311"/>
    <mergeCell ref="TVM311:TVS311"/>
    <mergeCell ref="TVT311:TVZ311"/>
    <mergeCell ref="TWA311:TWG311"/>
    <mergeCell ref="TWH311:TWN311"/>
    <mergeCell ref="TWO311:TWU311"/>
    <mergeCell ref="TWV311:TXB311"/>
    <mergeCell ref="TXC311:TXI311"/>
    <mergeCell ref="TXJ311:TXP311"/>
    <mergeCell ref="TXQ311:TXW311"/>
    <mergeCell ref="TXX311:TYD311"/>
    <mergeCell ref="TYE311:TYK311"/>
    <mergeCell ref="TYL311:TYR311"/>
    <mergeCell ref="TYS311:TYY311"/>
    <mergeCell ref="TYZ311:TZF311"/>
    <mergeCell ref="TZG311:TZM311"/>
    <mergeCell ref="TZN311:TZT311"/>
    <mergeCell ref="TZU311:UAA311"/>
    <mergeCell ref="UAB311:UAH311"/>
    <mergeCell ref="UAI311:UAO311"/>
    <mergeCell ref="UAP311:UAV311"/>
    <mergeCell ref="UAW311:UBC311"/>
    <mergeCell ref="UBD311:UBJ311"/>
    <mergeCell ref="UBK311:UBQ311"/>
    <mergeCell ref="UBR311:UBX311"/>
    <mergeCell ref="UBY311:UCE311"/>
    <mergeCell ref="UCF311:UCL311"/>
    <mergeCell ref="UCM311:UCS311"/>
    <mergeCell ref="UCT311:UCZ311"/>
    <mergeCell ref="UDA311:UDG311"/>
    <mergeCell ref="UDH311:UDN311"/>
    <mergeCell ref="UDO311:UDU311"/>
    <mergeCell ref="UDV311:UEB311"/>
    <mergeCell ref="UEC311:UEI311"/>
    <mergeCell ref="UEJ311:UEP311"/>
    <mergeCell ref="UEQ311:UEW311"/>
    <mergeCell ref="UEX311:UFD311"/>
    <mergeCell ref="UFE311:UFK311"/>
    <mergeCell ref="UFL311:UFR311"/>
    <mergeCell ref="UFS311:UFY311"/>
    <mergeCell ref="UFZ311:UGF311"/>
    <mergeCell ref="UGG311:UGM311"/>
    <mergeCell ref="UGN311:UGT311"/>
    <mergeCell ref="UGU311:UHA311"/>
    <mergeCell ref="UHB311:UHH311"/>
    <mergeCell ref="UHI311:UHO311"/>
    <mergeCell ref="UHP311:UHV311"/>
    <mergeCell ref="UHW311:UIC311"/>
    <mergeCell ref="UID311:UIJ311"/>
    <mergeCell ref="UIK311:UIQ311"/>
    <mergeCell ref="UIR311:UIX311"/>
    <mergeCell ref="UIY311:UJE311"/>
    <mergeCell ref="UJF311:UJL311"/>
    <mergeCell ref="UJM311:UJS311"/>
    <mergeCell ref="UJT311:UJZ311"/>
    <mergeCell ref="UKA311:UKG311"/>
    <mergeCell ref="UKH311:UKN311"/>
    <mergeCell ref="UKO311:UKU311"/>
    <mergeCell ref="UKV311:ULB311"/>
    <mergeCell ref="ULC311:ULI311"/>
    <mergeCell ref="ULJ311:ULP311"/>
    <mergeCell ref="ULQ311:ULW311"/>
    <mergeCell ref="ULX311:UMD311"/>
    <mergeCell ref="UME311:UMK311"/>
    <mergeCell ref="UML311:UMR311"/>
    <mergeCell ref="UMS311:UMY311"/>
    <mergeCell ref="UMZ311:UNF311"/>
    <mergeCell ref="UNG311:UNM311"/>
    <mergeCell ref="UNN311:UNT311"/>
    <mergeCell ref="UNU311:UOA311"/>
    <mergeCell ref="UOB311:UOH311"/>
    <mergeCell ref="UOI311:UOO311"/>
    <mergeCell ref="UOP311:UOV311"/>
    <mergeCell ref="UOW311:UPC311"/>
    <mergeCell ref="UPD311:UPJ311"/>
    <mergeCell ref="UPK311:UPQ311"/>
    <mergeCell ref="UPR311:UPX311"/>
    <mergeCell ref="UPY311:UQE311"/>
    <mergeCell ref="UQF311:UQL311"/>
    <mergeCell ref="UQM311:UQS311"/>
    <mergeCell ref="UQT311:UQZ311"/>
    <mergeCell ref="URA311:URG311"/>
    <mergeCell ref="URH311:URN311"/>
    <mergeCell ref="URO311:URU311"/>
    <mergeCell ref="URV311:USB311"/>
    <mergeCell ref="USC311:USI311"/>
    <mergeCell ref="USJ311:USP311"/>
    <mergeCell ref="USQ311:USW311"/>
    <mergeCell ref="USX311:UTD311"/>
    <mergeCell ref="UTE311:UTK311"/>
    <mergeCell ref="UTL311:UTR311"/>
    <mergeCell ref="UTS311:UTY311"/>
    <mergeCell ref="UTZ311:UUF311"/>
    <mergeCell ref="UUG311:UUM311"/>
    <mergeCell ref="UUN311:UUT311"/>
    <mergeCell ref="UUU311:UVA311"/>
    <mergeCell ref="UVB311:UVH311"/>
    <mergeCell ref="UVI311:UVO311"/>
    <mergeCell ref="UVP311:UVV311"/>
    <mergeCell ref="UVW311:UWC311"/>
    <mergeCell ref="UWD311:UWJ311"/>
    <mergeCell ref="UWK311:UWQ311"/>
    <mergeCell ref="UWR311:UWX311"/>
    <mergeCell ref="UWY311:UXE311"/>
    <mergeCell ref="UXF311:UXL311"/>
    <mergeCell ref="UXM311:UXS311"/>
    <mergeCell ref="UXT311:UXZ311"/>
    <mergeCell ref="UYA311:UYG311"/>
    <mergeCell ref="UYH311:UYN311"/>
    <mergeCell ref="UYO311:UYU311"/>
    <mergeCell ref="UYV311:UZB311"/>
    <mergeCell ref="UZC311:UZI311"/>
    <mergeCell ref="UZJ311:UZP311"/>
    <mergeCell ref="UZQ311:UZW311"/>
    <mergeCell ref="UZX311:VAD311"/>
    <mergeCell ref="VAE311:VAK311"/>
    <mergeCell ref="VAL311:VAR311"/>
    <mergeCell ref="VAS311:VAY311"/>
    <mergeCell ref="VAZ311:VBF311"/>
    <mergeCell ref="VBG311:VBM311"/>
    <mergeCell ref="VBN311:VBT311"/>
    <mergeCell ref="VBU311:VCA311"/>
    <mergeCell ref="VCB311:VCH311"/>
    <mergeCell ref="VCI311:VCO311"/>
    <mergeCell ref="VCP311:VCV311"/>
    <mergeCell ref="VCW311:VDC311"/>
    <mergeCell ref="VDD311:VDJ311"/>
    <mergeCell ref="VDK311:VDQ311"/>
    <mergeCell ref="VDR311:VDX311"/>
    <mergeCell ref="VDY311:VEE311"/>
    <mergeCell ref="VEF311:VEL311"/>
    <mergeCell ref="VEM311:VES311"/>
    <mergeCell ref="VET311:VEZ311"/>
    <mergeCell ref="VFA311:VFG311"/>
    <mergeCell ref="VFH311:VFN311"/>
    <mergeCell ref="VFO311:VFU311"/>
    <mergeCell ref="VFV311:VGB311"/>
    <mergeCell ref="VGC311:VGI311"/>
    <mergeCell ref="VGJ311:VGP311"/>
    <mergeCell ref="VGQ311:VGW311"/>
    <mergeCell ref="VGX311:VHD311"/>
    <mergeCell ref="VHE311:VHK311"/>
    <mergeCell ref="VHL311:VHR311"/>
    <mergeCell ref="VHS311:VHY311"/>
    <mergeCell ref="VHZ311:VIF311"/>
    <mergeCell ref="VIG311:VIM311"/>
    <mergeCell ref="VIN311:VIT311"/>
    <mergeCell ref="VIU311:VJA311"/>
    <mergeCell ref="VJB311:VJH311"/>
    <mergeCell ref="VJI311:VJO311"/>
    <mergeCell ref="VJP311:VJV311"/>
    <mergeCell ref="VJW311:VKC311"/>
    <mergeCell ref="VKD311:VKJ311"/>
    <mergeCell ref="VKK311:VKQ311"/>
    <mergeCell ref="VKR311:VKX311"/>
    <mergeCell ref="VKY311:VLE311"/>
    <mergeCell ref="VLF311:VLL311"/>
    <mergeCell ref="VLM311:VLS311"/>
    <mergeCell ref="VLT311:VLZ311"/>
    <mergeCell ref="VMA311:VMG311"/>
    <mergeCell ref="VMH311:VMN311"/>
    <mergeCell ref="VMO311:VMU311"/>
    <mergeCell ref="VMV311:VNB311"/>
    <mergeCell ref="VNC311:VNI311"/>
    <mergeCell ref="VNJ311:VNP311"/>
    <mergeCell ref="VNQ311:VNW311"/>
    <mergeCell ref="VNX311:VOD311"/>
    <mergeCell ref="VOE311:VOK311"/>
    <mergeCell ref="VOL311:VOR311"/>
    <mergeCell ref="VOS311:VOY311"/>
    <mergeCell ref="VOZ311:VPF311"/>
    <mergeCell ref="VPG311:VPM311"/>
    <mergeCell ref="VPN311:VPT311"/>
    <mergeCell ref="VPU311:VQA311"/>
    <mergeCell ref="VQB311:VQH311"/>
    <mergeCell ref="VQI311:VQO311"/>
    <mergeCell ref="VQP311:VQV311"/>
    <mergeCell ref="VQW311:VRC311"/>
    <mergeCell ref="VRD311:VRJ311"/>
    <mergeCell ref="VRK311:VRQ311"/>
    <mergeCell ref="VRR311:VRX311"/>
    <mergeCell ref="VRY311:VSE311"/>
    <mergeCell ref="VSF311:VSL311"/>
    <mergeCell ref="VSM311:VSS311"/>
    <mergeCell ref="VST311:VSZ311"/>
    <mergeCell ref="VTA311:VTG311"/>
    <mergeCell ref="VTH311:VTN311"/>
    <mergeCell ref="VTO311:VTU311"/>
    <mergeCell ref="VTV311:VUB311"/>
    <mergeCell ref="VUC311:VUI311"/>
    <mergeCell ref="VUJ311:VUP311"/>
    <mergeCell ref="VUQ311:VUW311"/>
    <mergeCell ref="VUX311:VVD311"/>
    <mergeCell ref="VVE311:VVK311"/>
    <mergeCell ref="VVL311:VVR311"/>
    <mergeCell ref="VVS311:VVY311"/>
    <mergeCell ref="VVZ311:VWF311"/>
    <mergeCell ref="VWG311:VWM311"/>
    <mergeCell ref="VWN311:VWT311"/>
    <mergeCell ref="VWU311:VXA311"/>
    <mergeCell ref="VXB311:VXH311"/>
    <mergeCell ref="VXI311:VXO311"/>
    <mergeCell ref="VXP311:VXV311"/>
    <mergeCell ref="VXW311:VYC311"/>
    <mergeCell ref="VYD311:VYJ311"/>
    <mergeCell ref="VYK311:VYQ311"/>
    <mergeCell ref="VYR311:VYX311"/>
    <mergeCell ref="VYY311:VZE311"/>
    <mergeCell ref="VZF311:VZL311"/>
    <mergeCell ref="VZM311:VZS311"/>
    <mergeCell ref="VZT311:VZZ311"/>
    <mergeCell ref="WAA311:WAG311"/>
    <mergeCell ref="WAH311:WAN311"/>
    <mergeCell ref="WAO311:WAU311"/>
    <mergeCell ref="WAV311:WBB311"/>
    <mergeCell ref="WBC311:WBI311"/>
    <mergeCell ref="WBJ311:WBP311"/>
    <mergeCell ref="WBQ311:WBW311"/>
    <mergeCell ref="WBX311:WCD311"/>
    <mergeCell ref="WCE311:WCK311"/>
    <mergeCell ref="WCL311:WCR311"/>
    <mergeCell ref="WCS311:WCY311"/>
    <mergeCell ref="WCZ311:WDF311"/>
    <mergeCell ref="WDG311:WDM311"/>
    <mergeCell ref="WDN311:WDT311"/>
    <mergeCell ref="WDU311:WEA311"/>
    <mergeCell ref="WEB311:WEH311"/>
    <mergeCell ref="WEI311:WEO311"/>
    <mergeCell ref="WEP311:WEV311"/>
    <mergeCell ref="WEW311:WFC311"/>
    <mergeCell ref="WFD311:WFJ311"/>
    <mergeCell ref="WFK311:WFQ311"/>
    <mergeCell ref="WFR311:WFX311"/>
    <mergeCell ref="WFY311:WGE311"/>
    <mergeCell ref="WGF311:WGL311"/>
    <mergeCell ref="WGM311:WGS311"/>
    <mergeCell ref="WGT311:WGZ311"/>
    <mergeCell ref="WHA311:WHG311"/>
    <mergeCell ref="WHH311:WHN311"/>
    <mergeCell ref="WHO311:WHU311"/>
    <mergeCell ref="WHV311:WIB311"/>
    <mergeCell ref="WIC311:WII311"/>
    <mergeCell ref="WIJ311:WIP311"/>
    <mergeCell ref="WIQ311:WIW311"/>
    <mergeCell ref="WIX311:WJD311"/>
    <mergeCell ref="WJE311:WJK311"/>
    <mergeCell ref="WJL311:WJR311"/>
    <mergeCell ref="WJS311:WJY311"/>
    <mergeCell ref="WJZ311:WKF311"/>
    <mergeCell ref="WKG311:WKM311"/>
    <mergeCell ref="WKN311:WKT311"/>
    <mergeCell ref="WKU311:WLA311"/>
    <mergeCell ref="WLB311:WLH311"/>
    <mergeCell ref="WLI311:WLO311"/>
    <mergeCell ref="WLP311:WLV311"/>
    <mergeCell ref="WLW311:WMC311"/>
    <mergeCell ref="WMD311:WMJ311"/>
    <mergeCell ref="WMK311:WMQ311"/>
    <mergeCell ref="WMR311:WMX311"/>
    <mergeCell ref="WMY311:WNE311"/>
    <mergeCell ref="WNF311:WNL311"/>
    <mergeCell ref="WNM311:WNS311"/>
    <mergeCell ref="WNT311:WNZ311"/>
    <mergeCell ref="WOA311:WOG311"/>
    <mergeCell ref="WOH311:WON311"/>
    <mergeCell ref="WOO311:WOU311"/>
    <mergeCell ref="WOV311:WPB311"/>
    <mergeCell ref="WPC311:WPI311"/>
    <mergeCell ref="WPJ311:WPP311"/>
    <mergeCell ref="WPQ311:WPW311"/>
    <mergeCell ref="WPX311:WQD311"/>
    <mergeCell ref="WQE311:WQK311"/>
    <mergeCell ref="WQL311:WQR311"/>
    <mergeCell ref="WQS311:WQY311"/>
    <mergeCell ref="WQZ311:WRF311"/>
    <mergeCell ref="WRG311:WRM311"/>
    <mergeCell ref="WRN311:WRT311"/>
    <mergeCell ref="WRU311:WSA311"/>
    <mergeCell ref="WSB311:WSH311"/>
    <mergeCell ref="WSI311:WSO311"/>
    <mergeCell ref="WSP311:WSV311"/>
    <mergeCell ref="WSW311:WTC311"/>
    <mergeCell ref="WTD311:WTJ311"/>
    <mergeCell ref="WTK311:WTQ311"/>
    <mergeCell ref="WTR311:WTX311"/>
    <mergeCell ref="WTY311:WUE311"/>
    <mergeCell ref="WUF311:WUL311"/>
    <mergeCell ref="WUM311:WUS311"/>
    <mergeCell ref="WUT311:WUZ311"/>
    <mergeCell ref="WVA311:WVG311"/>
    <mergeCell ref="WVH311:WVN311"/>
    <mergeCell ref="WVO311:WVU311"/>
    <mergeCell ref="WVV311:WWB311"/>
    <mergeCell ref="WWC311:WWI311"/>
    <mergeCell ref="WWJ311:WWP311"/>
    <mergeCell ref="WWQ311:WWW311"/>
    <mergeCell ref="WWX311:WXD311"/>
    <mergeCell ref="WXE311:WXK311"/>
    <mergeCell ref="WXL311:WXR311"/>
    <mergeCell ref="XCH311:XCN311"/>
    <mergeCell ref="XCO311:XCU311"/>
    <mergeCell ref="XCV311:XDB311"/>
    <mergeCell ref="XDC311:XDI311"/>
    <mergeCell ref="XDJ311:XDP311"/>
    <mergeCell ref="XDQ311:XDW311"/>
    <mergeCell ref="XDX311:XED311"/>
    <mergeCell ref="XEE311:XEK311"/>
    <mergeCell ref="XEL311:XER311"/>
    <mergeCell ref="XES311:XEV311"/>
    <mergeCell ref="WXS311:WXY311"/>
    <mergeCell ref="WXZ311:WYF311"/>
    <mergeCell ref="WYG311:WYM311"/>
    <mergeCell ref="WYN311:WYT311"/>
    <mergeCell ref="WYU311:WZA311"/>
    <mergeCell ref="WZB311:WZH311"/>
    <mergeCell ref="WZI311:WZO311"/>
    <mergeCell ref="WZP311:WZV311"/>
    <mergeCell ref="WZW311:XAC311"/>
    <mergeCell ref="XAD311:XAJ311"/>
    <mergeCell ref="XAK311:XAQ311"/>
    <mergeCell ref="XAR311:XAX311"/>
    <mergeCell ref="XAY311:XBE311"/>
    <mergeCell ref="XBF311:XBL311"/>
    <mergeCell ref="XBM311:XBS311"/>
    <mergeCell ref="XBT311:XBZ311"/>
    <mergeCell ref="XCA311:XCG311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2025-06-13T01:41:09Z</cp:lastPrinted>
  <dcterms:created xsi:type="dcterms:W3CDTF">2019-04-26T09:05:00Z</dcterms:created>
  <dcterms:modified xsi:type="dcterms:W3CDTF">2025-08-07T07:37:57Z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