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SM TRADE\JADUAL PENERBITAN\2025\Mar\NEWSS\"/>
    </mc:Choice>
  </mc:AlternateContent>
  <xr:revisionPtr revIDLastSave="0" documentId="13_ncr:1_{42454320-9154-4449-8C9C-78DDD6FEE8F5}" xr6:coauthVersionLast="36" xr6:coauthVersionMax="47" xr10:uidLastSave="{00000000-0000-0000-0000-000000000000}"/>
  <bookViews>
    <workbookView xWindow="0" yWindow="0" windowWidth="23040" windowHeight="9516" tabRatio="912" xr2:uid="{B180DBDD-73C9-4D0E-9109-E2397C03803E}"/>
  </bookViews>
  <sheets>
    <sheet name="JAD 1" sheetId="1" r:id="rId1"/>
    <sheet name="JAD 2a" sheetId="2" r:id="rId2"/>
    <sheet name="JAD 2b" sheetId="35" r:id="rId3"/>
    <sheet name="JAD 3" sheetId="5" r:id="rId4"/>
    <sheet name="JAD 4" sheetId="7" r:id="rId5"/>
    <sheet name="JAD 5" sheetId="4" r:id="rId6"/>
    <sheet name="JAD 6" sheetId="8" r:id="rId7"/>
    <sheet name="JAD 7" sheetId="12" r:id="rId8"/>
    <sheet name="JAD 8" sheetId="22" r:id="rId9"/>
    <sheet name="JAD 9" sheetId="23" r:id="rId10"/>
    <sheet name="JAD 10" sheetId="24" r:id="rId11"/>
    <sheet name="JAD 11" sheetId="13" r:id="rId12"/>
    <sheet name="JAD 12" sheetId="14" r:id="rId13"/>
    <sheet name="JAD 13" sheetId="20" r:id="rId14"/>
    <sheet name="JAD 14" sheetId="26" r:id="rId15"/>
    <sheet name="JAD 15" sheetId="27" r:id="rId16"/>
    <sheet name="JAD 16" sheetId="31" r:id="rId17"/>
    <sheet name="JAD 17" sheetId="32" r:id="rId18"/>
    <sheet name="JAD 18" sheetId="25" r:id="rId19"/>
    <sheet name="JAD 19" sheetId="30" r:id="rId20"/>
    <sheet name="JAD 20" sheetId="33" r:id="rId21"/>
  </sheets>
  <definedNames>
    <definedName name="_xlnm._FilterDatabase" localSheetId="0" hidden="1">'JAD 1'!$A$8:$M$46</definedName>
    <definedName name="_xlnm._FilterDatabase" localSheetId="10" hidden="1">'JAD 10'!$C$9:$P$219</definedName>
    <definedName name="_xlnm._FilterDatabase" localSheetId="11" hidden="1">'JAD 11'!$A$9:$I$57</definedName>
    <definedName name="_xlnm._FilterDatabase" localSheetId="12" hidden="1">'JAD 12'!$C$9:$I$88</definedName>
    <definedName name="_xlnm._FilterDatabase" localSheetId="13" hidden="1">'JAD 13'!$A$9:$N$54</definedName>
    <definedName name="_xlnm._FilterDatabase" localSheetId="14" hidden="1">'JAD 14'!$A$8:$I$38</definedName>
    <definedName name="_xlnm._FilterDatabase" localSheetId="15" hidden="1">'JAD 15'!$E$7:$J$96</definedName>
    <definedName name="_xlnm._FilterDatabase" localSheetId="16" hidden="1">'JAD 16'!$D$7:$I$96</definedName>
    <definedName name="_xlnm._FilterDatabase" localSheetId="17" hidden="1">'JAD 17'!$D$7:$I$87</definedName>
    <definedName name="_xlnm._FilterDatabase" localSheetId="18" hidden="1">'JAD 18'!$D$7:$H$33</definedName>
    <definedName name="_xlnm._FilterDatabase" localSheetId="19" hidden="1">'JAD 19'!$C$21:$N$45</definedName>
    <definedName name="_xlnm._FilterDatabase" localSheetId="20" hidden="1">'JAD 20'!$A$12:$J$47</definedName>
    <definedName name="_xlnm._FilterDatabase" localSheetId="1" hidden="1">'JAD 2a'!$A$6:$G$43</definedName>
    <definedName name="_xlnm._FilterDatabase" localSheetId="2" hidden="1">'JAD 2b'!$A$6:$G$43</definedName>
    <definedName name="_xlnm._FilterDatabase" localSheetId="3" hidden="1">'JAD 3'!$A$9:$P$39</definedName>
    <definedName name="_xlnm._FilterDatabase" localSheetId="4" hidden="1">'JAD 4'!$C$8:$M$206</definedName>
    <definedName name="_xlnm._FilterDatabase" localSheetId="5" hidden="1">'JAD 5'!$C$7:$T$36</definedName>
    <definedName name="_xlnm._FilterDatabase" localSheetId="6" hidden="1">'JAD 6'!$C$10:$K$281</definedName>
    <definedName name="_xlnm._FilterDatabase" localSheetId="7" hidden="1">'JAD 7'!$C$9:$I$94</definedName>
    <definedName name="_xlnm._FilterDatabase" localSheetId="8" hidden="1">'JAD 8'!$C$9:$M$105</definedName>
    <definedName name="_xlnm._FilterDatabase" localSheetId="9" hidden="1">'JAD 9'!$C$9:$P$179</definedName>
    <definedName name="_xlnm.Print_Area" localSheetId="0">'JAD 1'!$A$1:$M$48</definedName>
    <definedName name="_xlnm.Print_Area" localSheetId="10">'JAD 10'!$A$1:$P$223</definedName>
    <definedName name="_xlnm.Print_Area" localSheetId="11">'JAD 11'!$A$1:$I$57</definedName>
    <definedName name="_xlnm.Print_Area" localSheetId="12">'JAD 12'!$A$1:$I$88</definedName>
    <definedName name="_xlnm.Print_Area" localSheetId="13">'JAD 13'!$A$1:$N$54</definedName>
    <definedName name="_xlnm.Print_Area" localSheetId="14">'JAD 14'!$A$1:$I$58</definedName>
    <definedName name="_xlnm.Print_Area" localSheetId="15">'JAD 15'!$A$1:$J$97</definedName>
    <definedName name="_xlnm.Print_Area" localSheetId="16">'JAD 16'!$A$1:$I$97</definedName>
    <definedName name="_xlnm.Print_Area" localSheetId="17">'JAD 17'!$A$1:$I$88</definedName>
    <definedName name="_xlnm.Print_Area" localSheetId="18">'JAD 18'!$A$1:$H$33</definedName>
    <definedName name="_xlnm.Print_Area" localSheetId="19">'JAD 19'!$A$1:$N$51</definedName>
    <definedName name="_xlnm.Print_Area" localSheetId="20">'JAD 20'!$A$1:$J$56</definedName>
    <definedName name="_xlnm.Print_Area" localSheetId="1">'JAD 2a'!$A$1:$G$57</definedName>
    <definedName name="_xlnm.Print_Area" localSheetId="2">'JAD 2b'!$A$1:$G$57</definedName>
    <definedName name="_xlnm.Print_Area" localSheetId="3">'JAD 3'!$A$1:$P$39</definedName>
    <definedName name="_xlnm.Print_Area" localSheetId="4">'JAD 4'!$A$1:$M$206</definedName>
    <definedName name="_xlnm.Print_Area" localSheetId="5">'JAD 5'!$A$1:$V$43</definedName>
    <definedName name="_xlnm.Print_Area" localSheetId="6">'JAD 6'!$A$1:$K$281</definedName>
    <definedName name="_xlnm.Print_Area" localSheetId="7">'JAD 7'!$A$1:$I$97</definedName>
    <definedName name="_xlnm.Print_Area" localSheetId="8">'JAD 8'!$A$1:$M$105</definedName>
    <definedName name="_xlnm.Print_Area" localSheetId="9">'JAD 9'!$A$1:$P$184</definedName>
    <definedName name="_xlnm.Print_Titles" localSheetId="10">'JAD 10'!$1:$10</definedName>
    <definedName name="_xlnm.Print_Titles" localSheetId="11">'JAD 11'!$1:$10</definedName>
    <definedName name="_xlnm.Print_Titles" localSheetId="12">'JAD 12'!$1:$10</definedName>
    <definedName name="_xlnm.Print_Titles" localSheetId="13">'JAD 13'!$1:$7</definedName>
    <definedName name="_xlnm.Print_Titles" localSheetId="15">'JAD 15'!$1:$8</definedName>
    <definedName name="_xlnm.Print_Titles" localSheetId="16">'JAD 16'!$1:$8</definedName>
    <definedName name="_xlnm.Print_Titles" localSheetId="17">'JAD 17'!$1:$8</definedName>
    <definedName name="_xlnm.Print_Titles" localSheetId="1">'JAD 2a'!$1:$6</definedName>
    <definedName name="_xlnm.Print_Titles" localSheetId="2">'JAD 2b'!$1:$6</definedName>
    <definedName name="_xlnm.Print_Titles" localSheetId="3">'JAD 3'!$1:$10</definedName>
    <definedName name="_xlnm.Print_Titles" localSheetId="4">'JAD 4'!$1:$9</definedName>
    <definedName name="_xlnm.Print_Titles" localSheetId="5">'JAD 5'!$1:$3</definedName>
    <definedName name="_xlnm.Print_Titles" localSheetId="6">'JAD 6'!$1:$11</definedName>
    <definedName name="_xlnm.Print_Titles" localSheetId="7">'JAD 7'!$1:$8</definedName>
    <definedName name="_xlnm.Print_Titles" localSheetId="8">'JAD 8'!$1:$10</definedName>
    <definedName name="_xlnm.Print_Titles" localSheetId="9">'JAD 9'!$1:$10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32" l="1"/>
  <c r="I84" i="32" s="1"/>
  <c r="I7" i="32" s="1"/>
  <c r="H69" i="32"/>
  <c r="H84" i="32" s="1"/>
  <c r="H7" i="32" s="1"/>
  <c r="E69" i="32"/>
  <c r="F69" i="32"/>
  <c r="D69" i="32"/>
  <c r="I45" i="32"/>
  <c r="H45" i="32"/>
  <c r="E45" i="32"/>
  <c r="F45" i="32"/>
  <c r="D45" i="32"/>
  <c r="I18" i="32"/>
  <c r="H18" i="32"/>
  <c r="E18" i="32"/>
  <c r="F18" i="32"/>
  <c r="D18" i="32"/>
  <c r="I9" i="32"/>
  <c r="H9" i="32"/>
  <c r="E9" i="32"/>
  <c r="F9" i="32"/>
  <c r="D9" i="32"/>
  <c r="F84" i="32" l="1"/>
  <c r="F7" i="32" s="1"/>
  <c r="E84" i="32"/>
  <c r="E7" i="32" s="1"/>
  <c r="D84" i="32"/>
  <c r="D7" i="32" s="1"/>
</calcChain>
</file>

<file path=xl/sharedStrings.xml><?xml version="1.0" encoding="utf-8"?>
<sst xmlns="http://schemas.openxmlformats.org/spreadsheetml/2006/main" count="2477" uniqueCount="1226">
  <si>
    <t>PERUBAHAN TAHUNAN</t>
  </si>
  <si>
    <t>ANNUAL CHANGE (%)</t>
  </si>
  <si>
    <t>TAHUN</t>
  </si>
  <si>
    <t>EKSPORT</t>
  </si>
  <si>
    <t>EKSPORT DOMESTIK</t>
  </si>
  <si>
    <t>IMPORT</t>
  </si>
  <si>
    <t>JUMLAH DAGANGAN</t>
  </si>
  <si>
    <t>IMBANGAN DAGANGAN</t>
  </si>
  <si>
    <t>YEAR</t>
  </si>
  <si>
    <t>EXPORTS</t>
  </si>
  <si>
    <t>DOMESTIC EXPORTS</t>
  </si>
  <si>
    <t>IMPORTS</t>
  </si>
  <si>
    <t>TOTAL TRADE</t>
  </si>
  <si>
    <t>BALANCE 
OF TRADE</t>
  </si>
  <si>
    <t>TOTAL 
TRADE</t>
  </si>
  <si>
    <t>2022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</si>
  <si>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</si>
  <si>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</si>
  <si>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</si>
  <si>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</si>
  <si>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</si>
  <si>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</si>
  <si>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</si>
  <si>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</si>
  <si>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</si>
  <si>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</si>
  <si>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</si>
  <si>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</si>
  <si>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</si>
  <si>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</si>
  <si>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</si>
  <si>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</si>
  <si>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BULAN</t>
  </si>
  <si>
    <t>DATA ASAL</t>
  </si>
  <si>
    <t>% PERUBAHAN                BULAN KE BULAN</t>
  </si>
  <si>
    <t>PELARASAN MUSIM</t>
  </si>
  <si>
    <t>MONTH</t>
  </si>
  <si>
    <t>ORIGINAL DATA</t>
  </si>
  <si>
    <t>% CHANGE M-O-M</t>
  </si>
  <si>
    <t>SEASONALLY ADJUSTED</t>
  </si>
  <si>
    <t>UNITED STATES (USD)</t>
  </si>
  <si>
    <t>EUROPEAN UNION (EURO)</t>
  </si>
  <si>
    <t>CHINA (USD)</t>
  </si>
  <si>
    <t>JAPAN (JPY)</t>
  </si>
  <si>
    <t>KOREA (USD)</t>
  </si>
  <si>
    <t>HONG KONG (HKD)</t>
  </si>
  <si>
    <t>TAIWAN (USD)</t>
  </si>
  <si>
    <t>THAILAND (USD)</t>
  </si>
  <si>
    <t>VIET NAM (USD)</t>
  </si>
  <si>
    <t>SINGAPORE (SGD)</t>
  </si>
  <si>
    <t>INDONESIA (USD)</t>
  </si>
  <si>
    <t>MALAYSIA (RM)</t>
  </si>
  <si>
    <t>MALAYSIA (USD)</t>
  </si>
  <si>
    <t>SEKSYEN BARANGAN</t>
  </si>
  <si>
    <t>COMMODITY SECTIONS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</si>
  <si>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>/TOTAL</t>
    </r>
  </si>
  <si>
    <t>0</t>
  </si>
  <si>
    <t>1</t>
  </si>
  <si>
    <t>2</t>
  </si>
  <si>
    <t>BAHAN MENTAH, 
TIDAK BOLEH 
DIMAKAN, KECUALI 
BAHAN API</t>
  </si>
  <si>
    <t>CRUDE MATERIALS, 
INEDIBLE, EXCEPT 
FUELS</t>
  </si>
  <si>
    <t>3</t>
  </si>
  <si>
    <t>BAHAN API GALIAN, 
PELINCIR DAN BAHAN 
BERKAITAN</t>
  </si>
  <si>
    <t>MINERAL FUELS, 
LUBRICANTS AND 
RELATED MATERIALS</t>
  </si>
  <si>
    <t>4</t>
  </si>
  <si>
    <t>MINYAK, LEMAK DAN 
MINYAK TEPU 
BINATANG DAN 
SAYURAN</t>
  </si>
  <si>
    <t>5</t>
  </si>
  <si>
    <t>BAHAN KIMIA DAN 
KELUARAN 
BERKAITAN, 
T.T.T.L.</t>
  </si>
  <si>
    <t>CHEMICALS AND 
RELATED PRODUCTS, 
N.E.S.</t>
  </si>
  <si>
    <t>6</t>
  </si>
  <si>
    <t>BARANG-BARANG 
KELUARAN KILANG 
MENGIKUT JENIS 
BAHAN</t>
  </si>
  <si>
    <t>MANUFACTURED 
GOODS CLASSIFIED 
CHIEFLY BY MATERIAL</t>
  </si>
  <si>
    <t>7</t>
  </si>
  <si>
    <t>JENTERA &amp; 
KELENGKAPAN 
PENGANGKUTAN</t>
  </si>
  <si>
    <t>MACHINERY AND 
TRANSPORT 
EQUIPMENT</t>
  </si>
  <si>
    <t>8</t>
  </si>
  <si>
    <t>PELBAGAI BARANG 
KELUARAN KILANG</t>
  </si>
  <si>
    <t>MISCELLANEOUS 
MANUFACTURED 
ARTICLES</t>
  </si>
  <si>
    <t>9</t>
  </si>
  <si>
    <t>URUS NIAGA DAN 
BARANGAN YANG 
TIDAK DIKELASKAN 
DIMANA-MANA</t>
  </si>
  <si>
    <t>COMMODITIES AND 
TRANSACTIONS NOT 
CLASSIFIED ELSE-
WHERE IN THE SITC</t>
  </si>
  <si>
    <t>BAHAGIAN BARANGAN</t>
  </si>
  <si>
    <t>COMMODITY DIVISIONS</t>
  </si>
  <si>
    <t>00</t>
  </si>
  <si>
    <t>BINATANG HIDUP SELAIN DARIPADA BAHAGIAN 03</t>
  </si>
  <si>
    <t>LIVE ANIMALS OTHER THAN 
ANIMALS OF DIVISION 03</t>
  </si>
  <si>
    <t>01</t>
  </si>
  <si>
    <t>DAGING DAN PENYEDIAAN DAGING</t>
  </si>
  <si>
    <t>MEAT AND MEAT PREPARATIONS</t>
  </si>
  <si>
    <t>02</t>
  </si>
  <si>
    <t>PRODUK TENUSU DAN TELUR UNGGAS</t>
  </si>
  <si>
    <t>DAIRY PRODUCTS AND BIRDS’ EGGS</t>
  </si>
  <si>
    <t>03</t>
  </si>
  <si>
    <t>IKAN (BUKAN MAMALIA MARIN), 
KRUSTASEA, MOLUSKA DAN 
INVERTEBRATA AKUATIK 
DAN PENYEDIAANNYA</t>
  </si>
  <si>
    <t>FISH (NOT MARINE MAMMALS), 
CRUSTACEANS, MOLLUSCS AND 
AQUATIC INVERTEBRATES, AND 
PREPARATIONS THEREOF</t>
  </si>
  <si>
    <t>04</t>
  </si>
  <si>
    <t>BIJIRIN DAN SEDIAAN BIJIRIN</t>
  </si>
  <si>
    <t>CEREALS AND CEREAL PREPARATIONS</t>
  </si>
  <si>
    <t>05</t>
  </si>
  <si>
    <t>SAYUR-SAYURAN DAN BUAH-BUAHAN</t>
  </si>
  <si>
    <t>VEGETABLES AND FRUIT</t>
  </si>
  <si>
    <t>06</t>
  </si>
  <si>
    <t>GULA, SEDIAAN GULA DAN MADU</t>
  </si>
  <si>
    <t>SUGARS, SUGAR PREPARATIONS AND HONEY</t>
  </si>
  <si>
    <t>07</t>
  </si>
  <si>
    <t>KOPI, TEH, KOKO, REMPAH-RATUS, 
DAN KELUARANNYA</t>
  </si>
  <si>
    <t>COFFEE, TEA, COCOA, SPICES, AND 
MANUFACTURES THEREOF</t>
  </si>
  <si>
    <t>08</t>
  </si>
  <si>
    <t>BAHAN MAKANAN UNTUK BINATANG
(TIDAK TERMASUK YANG BELUM 
DIKILANG)</t>
  </si>
  <si>
    <t>FEEDING STUFF FOR ANIMALS 
(NOT INCLUDING UNMILLED 
CEREALS)</t>
  </si>
  <si>
    <t>09</t>
  </si>
  <si>
    <t>PELBAGAI KELUARAN MAKANAN 
DAN SEDIAANNYA</t>
  </si>
  <si>
    <t>MISCELLANEOUS EDIBLE PRODUCTS 
AND PREPARATIONS</t>
  </si>
  <si>
    <t>11</t>
  </si>
  <si>
    <t>MINUMAN</t>
  </si>
  <si>
    <t>BEVERAGES</t>
  </si>
  <si>
    <t>12</t>
  </si>
  <si>
    <t>TEMBAKAU DAN HASIL KELUARAN 
TEMBAKAU</t>
  </si>
  <si>
    <t>TOBACCO AND TOBACCO MANUFACTURES</t>
  </si>
  <si>
    <t>21</t>
  </si>
  <si>
    <t>KULIT BINATANG DAN KULIT 
BINATANG BERBULU, 
BELUM DIPROSES</t>
  </si>
  <si>
    <t>HIDES, SKINS AND FURSKINS, RAW</t>
  </si>
  <si>
    <t>22</t>
  </si>
  <si>
    <t>BIJI MINYAK DAN BUAH-BUAHAN 
YANG MENGANDUNGI MINYAK</t>
  </si>
  <si>
    <t>OIL-SEEDS AND OLEAGINOUS FRUITS</t>
  </si>
  <si>
    <t>23</t>
  </si>
  <si>
    <t>GETAH ASLI (TERMASUK SINTETIK 
DAN PENGGUNAAN SEMULA)</t>
  </si>
  <si>
    <t>CRUDE RUBBER (INCLUDING 
SYNTHETIC AND RECLAIMED)</t>
  </si>
  <si>
    <t>24</t>
  </si>
  <si>
    <t>GABUS DAN KAYU</t>
  </si>
  <si>
    <t>CORK AND WOOD</t>
  </si>
  <si>
    <t>25</t>
  </si>
  <si>
    <t>PULPA DAN REJA KERTAS</t>
  </si>
  <si>
    <t>PULP AND WASTE PAPER</t>
  </si>
  <si>
    <t>26</t>
  </si>
  <si>
    <t>GENTIAN TEKSTIL (SELAIN DARIPADA 
BULU BINATANG DAN BULU LAIN 
YANG SUDAH DISISIH) DAN REJA 
TEKSTIL (TIDAK DIKELUARKAN KEPADA 
BENTUK BENANG ATAU TENUNAN)</t>
  </si>
  <si>
    <t>TEXTILE FIBRES (OTHER THAN WOOL 
TOPS AND OTHER COMBED WOOL) 
AND THEIR WASTES (NOT 
MANUFACTURED INTO YARN OR 
FABRIC)</t>
  </si>
  <si>
    <t>27</t>
  </si>
  <si>
    <t>BAJA MENTAH, SELAIN DARIPADA 
BAHAGIAN 56, DAN GALIAN MENTAH 
(TIDAK TERMASUK ARANG BATU, 
PETROLEUM DAN BATU PERMATA)</t>
  </si>
  <si>
    <t>CRUDE FERTILIZERS, OTHER THAN 
THOSE OF DIVISION 56, AND 
CRUDE MINERALS (EXCLUDING COAL, 
PETROLEUM AND PRECIOUS STONES)</t>
  </si>
  <si>
    <t>28</t>
  </si>
  <si>
    <t>BIJIH LOGAM DAN SERPIHAN LOGAM</t>
  </si>
  <si>
    <t>METALLIFEROUS ORES AND METAL 
SCRAP</t>
  </si>
  <si>
    <t>29</t>
  </si>
  <si>
    <t>BAHAN MENTAH DARIPADA 
BINATANG DAN SAYURAN, T.T.T.L.</t>
  </si>
  <si>
    <t>CRUDE ANIMAL AND VEGETABLE 
MATERIALS, N.E.S.</t>
  </si>
  <si>
    <t>32</t>
  </si>
  <si>
    <t>ARANG BATU, ARANG KOK 
DAN BRIKUET</t>
  </si>
  <si>
    <t>COAL, COKE AND BRIQUETTES</t>
  </si>
  <si>
    <t>33</t>
  </si>
  <si>
    <t>PETROLEUM, KELUARAN PETROLEUM 
DAN BAHAN YANG BERKAITAN</t>
  </si>
  <si>
    <t>PETROLEUM, PETROLEUM PRODUCTS 
AND RELATED MATERIALS</t>
  </si>
  <si>
    <t>34</t>
  </si>
  <si>
    <t>GAS, ASLI DAN BUATAN</t>
  </si>
  <si>
    <t>GAS, NATURAL AND MANUFACTURED</t>
  </si>
  <si>
    <t>35</t>
  </si>
  <si>
    <t>ARUS TENAGA ELEKTRIK</t>
  </si>
  <si>
    <t>ELECTRIC CURRENT</t>
  </si>
  <si>
    <t>41</t>
  </si>
  <si>
    <t>MINYAK DAN LEMAK BINATANG</t>
  </si>
  <si>
    <t>ANIMAL OILS AND FATS</t>
  </si>
  <si>
    <t>42</t>
  </si>
  <si>
    <t>MINYAK DAN LEMAK SAYURAN, 
MENTAH DAN BERTAPIS</t>
  </si>
  <si>
    <t>FIXED VEGETABLE FATS AND OILS, 
CRUDE, REFINED OR FRACTIONATED</t>
  </si>
  <si>
    <t>43</t>
  </si>
  <si>
    <t>MINYAK DAN LEMAK SAYURAN, 
DIPROSES; MINYAK TEPU 
DARIPADA BINATANG ATAU 
SAYURAN; ADUNAN ATAU 
PENYEDIAAN DARIPADA 
LEMAK ATAU MINYAK 
BINATANG ATAU SAYURAN 
YANG TIDAK BOLEH DIMAKAN, 
T.T.T.L.</t>
  </si>
  <si>
    <t>ANIMAL OR VEGETABLE FATS AND 
OILS, PROCESSED; WAXES OF ANIMAL 
OR VEGETABLE ORIGIN; INEDIBLE 
MIXTURES OR PREPARATIONS OF 
ANIMAL OR VEGETABLE FATS OR OILS, 
N.E.S.</t>
  </si>
  <si>
    <t>51</t>
  </si>
  <si>
    <t>BAHAN KIMIA ORGANIK</t>
  </si>
  <si>
    <t>ORGANIC CHEMICALS</t>
  </si>
  <si>
    <t>52</t>
  </si>
  <si>
    <t>BAHAN KIMIA BUKAN ORGANIK</t>
  </si>
  <si>
    <t>INORGANIC CHEMICALS</t>
  </si>
  <si>
    <t>53</t>
  </si>
  <si>
    <t>BAHAN-BAHAN PENCELUPAN, 
PENYAMAKAN DAN PEWARNAAN</t>
  </si>
  <si>
    <t>DYEING, TANNING AND COLOURING 
MATERIALS</t>
  </si>
  <si>
    <t>54</t>
  </si>
  <si>
    <t>KELUARAN UBAT DAN FARMASEUTIKAL</t>
  </si>
  <si>
    <t>MEDICINAL AND PHARMACEUTICAL PRODUCTS</t>
  </si>
  <si>
    <t>55</t>
  </si>
  <si>
    <t>MINYAK PATI, RESINOID DAN MINYAK 
WANGI; SEDIAAN TANDAS, 
PENGGILAPAN DAN PEMBERSIHAN</t>
  </si>
  <si>
    <t>ESSENTIAL OILS AND RESINOIDS AND 
PERFUME MATERIALS; TOILET, 
POLISHING AND CLEANSING 
PREPARATIONS</t>
  </si>
  <si>
    <t>56</t>
  </si>
  <si>
    <t>BAJA (SELAIN DARIPADA 
KUMPULAN 272)</t>
  </si>
  <si>
    <t>FERTILIZERS (OTHER THAN THOSE 
OF GROUP 272)</t>
  </si>
  <si>
    <t>57</t>
  </si>
  <si>
    <t>BAHAN PLASTIK DALAM BENTUK 
UTAMA</t>
  </si>
  <si>
    <t>PLASTICS IN PRIMARY FORMS</t>
  </si>
  <si>
    <t>58</t>
  </si>
  <si>
    <t>BAHAN PLASTIK BUKAN DALAM 
BENTUK UTAMA</t>
  </si>
  <si>
    <t>PLASTICS IN NON-PRIMARY FORMS</t>
  </si>
  <si>
    <t>59</t>
  </si>
  <si>
    <t>KELUARAN DAN BAHAN KIMIA, T.T.T.L.</t>
  </si>
  <si>
    <t>CHEMICAL MATERIALS AND 
PRODUCTS, N.E.S.</t>
  </si>
  <si>
    <t>61</t>
  </si>
  <si>
    <t>KULIT, KELUARAN KULIT, T.T.T.L. DAN 
PAKAIAN DARIPADA KULIT BINATANG</t>
  </si>
  <si>
    <t>LEATHER, LEATHER MANUFACTURES, 
N.E.S., AND DRESSED FURSKINS</t>
  </si>
  <si>
    <t>62</t>
  </si>
  <si>
    <t>PERKILANGAN GETAH, T.T.T.L.</t>
  </si>
  <si>
    <t>RUBBER MANUFACTURES, N.E.S.</t>
  </si>
  <si>
    <t>63</t>
  </si>
  <si>
    <t>PERKILANGAN GABUS DAN KAYU 
(TIDAK TERMASUK PERABOT)</t>
  </si>
  <si>
    <t>CORK AND WOOD MANUFACTURES 
(EXCLUDING FURNITURE)</t>
  </si>
  <si>
    <t>64</t>
  </si>
  <si>
    <t>KERTAS, PAPAN KERTAS DAN 
BAHAGIAN DARI KERTAS PALPA, 
DARI KERTAS ATAU DARI PAPAN
KERTAS</t>
  </si>
  <si>
    <t>PAPER, PAPERBOARD AND ARTICLES 
OF PAPER PULP, OF PAPER OR OF 
PAPERBOARD</t>
  </si>
  <si>
    <t>65</t>
  </si>
  <si>
    <t>BENANG TEKSTIL, TENUNAN, 
BARANGAN PEMBUATAN, T.T.T.L., 
DAN BARANGAN BERKAITAN</t>
  </si>
  <si>
    <t>TEXTILE YARN, FABRICS, MADE-UP 
ARTICLES, N.E.S., AND RELATED 
PRODUCTS</t>
  </si>
  <si>
    <t>66</t>
  </si>
  <si>
    <t>PERKILANGAN GALIAN BUKAN 
LOGAM, T.T.T.L.</t>
  </si>
  <si>
    <t>NON-METALLIC MINERAL 
MANUFACTURES, N.E.S.</t>
  </si>
  <si>
    <t>67</t>
  </si>
  <si>
    <t>BESI DAN KELULI</t>
  </si>
  <si>
    <t>IRON AND STEEL</t>
  </si>
  <si>
    <t>68</t>
  </si>
  <si>
    <t>LOGAM BUKAN BESI</t>
  </si>
  <si>
    <t>NON-FERROUS METALS</t>
  </si>
  <si>
    <t>69</t>
  </si>
  <si>
    <t>PERKILANGAN LOGAM, T.T.T.L.</t>
  </si>
  <si>
    <t>MANUFACTURES OF METALS, N.E.S.</t>
  </si>
  <si>
    <t>71</t>
  </si>
  <si>
    <t>JENTERA DAN KELENGKAPAN 
PENJANAAN KUASA</t>
  </si>
  <si>
    <t>POWER-GENERATING MACHINERY 
AND EQUIPMENT</t>
  </si>
  <si>
    <t>72</t>
  </si>
  <si>
    <t>JENTERA KHUSUS BAGI INDUSTRI 
TERTENTU</t>
  </si>
  <si>
    <t>MACHINERY SPECIALIZED FOR 
PARTICULAR INDUSTRIES</t>
  </si>
  <si>
    <t>73</t>
  </si>
  <si>
    <t>JENTERA KERJA LOGAM</t>
  </si>
  <si>
    <t>METALWORKING MACHINERY</t>
  </si>
  <si>
    <t>74</t>
  </si>
  <si>
    <t>JENTERA DAN KELENGKAPAN 
PERUSAHAAN AM, T.T.T.L. DAN 
ALAT GANTI,T.T.T.L.</t>
  </si>
  <si>
    <t>GENERAL INDUSTRIAL MACHINERY 
AND EQUIPMENT, N.E.S., AND 
MACHINE PARTS, N.E.S.</t>
  </si>
  <si>
    <t>75</t>
  </si>
  <si>
    <t>MESIN PEJABAT DAN KELENGKAPAN 
PEMPROSESAN DATA AUTOMATIK</t>
  </si>
  <si>
    <t>OFFICE MACHINES AND AUTOMATIC 
DATA-PROCESSING MACHINES</t>
  </si>
  <si>
    <t>76</t>
  </si>
  <si>
    <t>PERKAKAS DAN KELENGKAPAN 
TELEKOMUNIKASI DAN RAKAMAN 
SUARA DAN PENGHASILAN SEMULA</t>
  </si>
  <si>
    <t>TELECOMMUNICATIONS AND SOUND-
RECORDING AND REPRODUCING 
APPARATUS AND EQUIPMENT</t>
  </si>
  <si>
    <t>77</t>
  </si>
  <si>
    <t xml:space="preserve">JENTERA, PERKAKAS DAN 
PERALATAN ELEKTRIK, 
T.T.T.L. DAN ALAT GANTINYA 
(TERMASUK ALATAN BUKAN 
ELEKTRIK YANG SAMA FUNGSI 
DAN BARANGAN ELEKTRIK 
DI RUMAH) </t>
  </si>
  <si>
    <t>ELECTRICAL MACHINERY, APPARATUS 
AND APPLIANCES, N.E.S., AND 
ELECTRICAL PARTS THEREOF 
(INCLUDING NON-ELECTRICAL 
COUNTERPARTS, N.E.S., OF 
ELECTRICAL HOUSEHOLD-TYPE
EQUIPMENT)</t>
  </si>
  <si>
    <t>78</t>
  </si>
  <si>
    <t>KENDERAAN JALAN RAYA (TERMASUK 
KENDERAAN KUSYEN-UDARA)</t>
  </si>
  <si>
    <t>ROAD VEHICLES (INCLUDING AIR-
CUSHION VEHICLES)</t>
  </si>
  <si>
    <t>79</t>
  </si>
  <si>
    <t>KELENGKAPAN PENGANGKUTAN 
YANG LAIN</t>
  </si>
  <si>
    <t>OTHER TRANSPORT EQUIPMENT</t>
  </si>
  <si>
    <t>81</t>
  </si>
  <si>
    <t>BANGUNAN PASANG SIAP, LEKAPAN 
DAN PASANGAN, KEBERSIHAN, 
PENCAHAYAAN, PEMANASAN DAN 
KERJA PAIP, T.T.T.L.</t>
  </si>
  <si>
    <t>PREFABRICATED BUILDINGS; 
SANITARY, PLUMBING, HEATING 
AND LIGHTING FIXTURES AND 
FITTINGS, N.E.S.</t>
  </si>
  <si>
    <t>82</t>
  </si>
  <si>
    <t>PERABOT DAN ALAT GANTINYA; 
KATIL, TILAM, SOKONGAN TILAM, 
KUSYEN DAN BARANGAN PERABOT 
SEUMPAMANYA</t>
  </si>
  <si>
    <t>FURNITURE AND PARTS THEREOF; 
BEDDING, MATTRESSES, MATTRESS 
SUPPORTS, CUSHIONS AND 
SIMILAR STUFFED FURNISHINGS</t>
  </si>
  <si>
    <t>83</t>
  </si>
  <si>
    <t>BARANG-BARANG PERJALANAN, TAS 
TANGAN DAN SEUMPAMANYA</t>
  </si>
  <si>
    <t>TRAVEL GOODS, HANDBAGS AND 
SIMILAR CONTAINERS</t>
  </si>
  <si>
    <t>84</t>
  </si>
  <si>
    <t>PAKAIAN DAN KELENGKAPAN 
PAKAIAN</t>
  </si>
  <si>
    <t>ARTICLES OF APPAREL AND 
CLOTHING ACCESSORIES</t>
  </si>
  <si>
    <t>85</t>
  </si>
  <si>
    <t>KASUT</t>
  </si>
  <si>
    <t>FOOTWEAR</t>
  </si>
  <si>
    <t>87</t>
  </si>
  <si>
    <t xml:space="preserve">PERKAKAS DAN PERALATAN 
PROFESIONAL, SAINTIFIK DAN 
KAWALAN, T.T.T.L. </t>
  </si>
  <si>
    <t>PROFESSIONAL, SCIENTIFIC AND 
CONTROLLING INSTRUMENTS AND 
APPARATUS, N.E.S.</t>
  </si>
  <si>
    <t>88</t>
  </si>
  <si>
    <t>PERKAKAS SENI FOTO, PERALATAN 
DAN BEKALAN DAN BARANGAN 
OPTIK, T.T.T.L.; JAM TANGAN DAN 
JAM DINDING</t>
  </si>
  <si>
    <t>PHOTOGRAPHIC APPARATUS, 
EQUIPMENT AND SUPPLIES AND 
OPTICAL GOODS, N.E.S.; WATCHES 
AND CLOCKS</t>
  </si>
  <si>
    <t>89</t>
  </si>
  <si>
    <t>PELBAGAI BARANG KELUARAN 
KILANG, T.T.T.L.</t>
  </si>
  <si>
    <t>MISCELLANEOUS MANUFACTURED 
ARTICLES, N.E.S.</t>
  </si>
  <si>
    <t>93</t>
  </si>
  <si>
    <t>URUS NIAGA DAN BARANGAN KHAS 
YANG TIDAK DIKELASKAN MENGIKUT 
JENISNYA</t>
  </si>
  <si>
    <t>SPECIAL TRANSACTIONS AND 
COMMODITIES NOT CLASSIFIED 
ACCORDING TO KIND</t>
  </si>
  <si>
    <t>96</t>
  </si>
  <si>
    <t>DUIT SYILING (SELAIN SYILING EMAS), 
BUKAN DALAM EDARAN</t>
  </si>
  <si>
    <t>COIN (OTHER THAN GOLD COIN), 
NOT BEING LEGAL TENDER</t>
  </si>
  <si>
    <t>97</t>
  </si>
  <si>
    <t xml:space="preserve">EMAS, BUKAN DALAM BENTUK WANG 
(KECUALI BIJIH DAN KONSENTRAT 
EMAS) </t>
  </si>
  <si>
    <t>GOLD, NON-MONETARY (EXCLUDING 
GOLD ORES AND CONCENTRATES)</t>
  </si>
  <si>
    <t>OTHER COUNTRIES, N.E.S.</t>
  </si>
  <si>
    <t>ANTARCTICA</t>
  </si>
  <si>
    <t>WESTERN SAMOA</t>
  </si>
  <si>
    <t>WALLIS AND FUTUNA</t>
  </si>
  <si>
    <t>VANUATU</t>
  </si>
  <si>
    <t>TUVALU</t>
  </si>
  <si>
    <t>TONGA</t>
  </si>
  <si>
    <t>TOKELAU</t>
  </si>
  <si>
    <t>SOLOMON ISLANDS</t>
  </si>
  <si>
    <t>PITCAIRN</t>
  </si>
  <si>
    <t>PAPUA NEW GUINEA</t>
  </si>
  <si>
    <t>PALAU</t>
  </si>
  <si>
    <t>NORTHERN MARIANA ISLANDS</t>
  </si>
  <si>
    <t>NORFOLK ISLAND</t>
  </si>
  <si>
    <t>NIUE</t>
  </si>
  <si>
    <t>NEW ZEALAND</t>
  </si>
  <si>
    <t>NEW CALEDONIA</t>
  </si>
  <si>
    <t>NAURU</t>
  </si>
  <si>
    <t>MICRONESIA, FEDERATED STATES OF</t>
  </si>
  <si>
    <t>MARSHALL ISLANDS</t>
  </si>
  <si>
    <t>KIRIBATI</t>
  </si>
  <si>
    <t>GUAM</t>
  </si>
  <si>
    <t>FRENCH POLYNESIA</t>
  </si>
  <si>
    <t>FIJI</t>
  </si>
  <si>
    <t>COOK ISLANDS</t>
  </si>
  <si>
    <t>COCOS (KEELING) ISLANDS</t>
  </si>
  <si>
    <t>CHRISTMAS ISLAND</t>
  </si>
  <si>
    <t>AUSTRALIA</t>
  </si>
  <si>
    <t>AMERICAN SAMOA</t>
  </si>
  <si>
    <t>OCEANIA</t>
  </si>
  <si>
    <t>UNITED KINGDOM</t>
  </si>
  <si>
    <t>UKRAINE</t>
  </si>
  <si>
    <t>TURKIYE</t>
  </si>
  <si>
    <t>SWITZERLAND</t>
  </si>
  <si>
    <t>SWEDEN</t>
  </si>
  <si>
    <t>SVALBARD AND JAN MAYEN</t>
  </si>
  <si>
    <t>SPAIN</t>
  </si>
  <si>
    <t>SLOVENIA</t>
  </si>
  <si>
    <t>SLOVAKIA</t>
  </si>
  <si>
    <t>SERBIA</t>
  </si>
  <si>
    <t>SAN MARINO</t>
  </si>
  <si>
    <t>RUSSIAN FEDERATION</t>
  </si>
  <si>
    <t>ROMANIA</t>
  </si>
  <si>
    <t>PORTUGAL</t>
  </si>
  <si>
    <t>POLAND</t>
  </si>
  <si>
    <t>NORWAY</t>
  </si>
  <si>
    <t>NETHERLANDS</t>
  </si>
  <si>
    <t>MONTENEGRO</t>
  </si>
  <si>
    <t>MONACO</t>
  </si>
  <si>
    <t>MOLDOVA, REPUBLIC OF</t>
  </si>
  <si>
    <t>MALTA</t>
  </si>
  <si>
    <t>LUXEMBOURG</t>
  </si>
  <si>
    <t>LITHUANIA</t>
  </si>
  <si>
    <t>LIECHTENSTEIN</t>
  </si>
  <si>
    <t>LATVIA</t>
  </si>
  <si>
    <t>JERSEY</t>
  </si>
  <si>
    <t>ITALY</t>
  </si>
  <si>
    <t>IRELAND</t>
  </si>
  <si>
    <t>ICELAND</t>
  </si>
  <si>
    <t>HUNGARY</t>
  </si>
  <si>
    <t>HOLY SEE (VATICAN CITY STATE)</t>
  </si>
  <si>
    <t>GUERNSEY</t>
  </si>
  <si>
    <t>GREENLAND</t>
  </si>
  <si>
    <t>GREECE</t>
  </si>
  <si>
    <t>GIBRALTAR</t>
  </si>
  <si>
    <t>GERMANY</t>
  </si>
  <si>
    <t>FRANCE</t>
  </si>
  <si>
    <t>FINLAND</t>
  </si>
  <si>
    <t>FAROE ISLANDS</t>
  </si>
  <si>
    <t>ESTONIA</t>
  </si>
  <si>
    <t>DENMARK</t>
  </si>
  <si>
    <t>CZECH REPUBLIC</t>
  </si>
  <si>
    <t>CYPRUS</t>
  </si>
  <si>
    <t>CROATIA</t>
  </si>
  <si>
    <t>BULGARIA</t>
  </si>
  <si>
    <t>BOSNIA AND HERZEGOVINA</t>
  </si>
  <si>
    <t>BELGIUM</t>
  </si>
  <si>
    <t>BELARUS</t>
  </si>
  <si>
    <t>AUSTRIA</t>
  </si>
  <si>
    <t>ANDORRA</t>
  </si>
  <si>
    <t>ALBANIA</t>
  </si>
  <si>
    <t>ALAND ISLANDS</t>
  </si>
  <si>
    <t>EUROPE</t>
  </si>
  <si>
    <t>YEMEN</t>
  </si>
  <si>
    <t>VIET NAM</t>
  </si>
  <si>
    <t>UZBEKISTAN</t>
  </si>
  <si>
    <t>UNITED ARAB EMIRATES</t>
  </si>
  <si>
    <t>TURKMENISTAN</t>
  </si>
  <si>
    <t>TIMOR LESTE</t>
  </si>
  <si>
    <t>THAILAND</t>
  </si>
  <si>
    <t>TAJIKISTAN</t>
  </si>
  <si>
    <t>TAIWAN, PROVINCE OF CHINA</t>
  </si>
  <si>
    <t>SYRIAN ARAB REPUBLIC</t>
  </si>
  <si>
    <t>SRI LANKA</t>
  </si>
  <si>
    <t>SINGAPORE</t>
  </si>
  <si>
    <t>SAUDI ARABIA</t>
  </si>
  <si>
    <t>QATAR</t>
  </si>
  <si>
    <t>PHILIPPINES</t>
  </si>
  <si>
    <t>PALESTINIAN TERRITORY OCCUPIED</t>
  </si>
  <si>
    <t>PAKISTAN</t>
  </si>
  <si>
    <t>OMAN</t>
  </si>
  <si>
    <t>NEUTRAL ZONE</t>
  </si>
  <si>
    <t>NEPAL</t>
  </si>
  <si>
    <t>MYANMAR</t>
  </si>
  <si>
    <t>MONGOLIA</t>
  </si>
  <si>
    <t>MALDIVES</t>
  </si>
  <si>
    <t>MACAO</t>
  </si>
  <si>
    <t>LEBANON</t>
  </si>
  <si>
    <t>LAO, PEOPLE'S DEMOCRATIC REPUBLIC</t>
  </si>
  <si>
    <t>KYRGYZSTAN</t>
  </si>
  <si>
    <t>KUWAIT</t>
  </si>
  <si>
    <t>KOREA, REPUBLIC OF</t>
  </si>
  <si>
    <t>KAZAKHSTAN</t>
  </si>
  <si>
    <t>JORDAN</t>
  </si>
  <si>
    <t>JAPAN</t>
  </si>
  <si>
    <t>ISRAEL</t>
  </si>
  <si>
    <t>IRAQ</t>
  </si>
  <si>
    <t>IRAN, ISLAMIC REPUBLIC OF</t>
  </si>
  <si>
    <t>INDONESIA</t>
  </si>
  <si>
    <t>INDIA</t>
  </si>
  <si>
    <t>HONG KONG</t>
  </si>
  <si>
    <t>GEORGIA</t>
  </si>
  <si>
    <t>CHINA</t>
  </si>
  <si>
    <t>CAMBODIA</t>
  </si>
  <si>
    <t>BRUNEI DARUSSALAM</t>
  </si>
  <si>
    <t>BRITISH INDIAN OCEAN TERRITORY</t>
  </si>
  <si>
    <t>BHUTAN</t>
  </si>
  <si>
    <t>BANGLADESH</t>
  </si>
  <si>
    <t>BAHRAIN</t>
  </si>
  <si>
    <t>AZERBAIJAN</t>
  </si>
  <si>
    <t>ARMENIA</t>
  </si>
  <si>
    <t>AFGHANISTAN</t>
  </si>
  <si>
    <t>ASIA</t>
  </si>
  <si>
    <t>UNITED STATES</t>
  </si>
  <si>
    <t>TURKS AND CAICOS ISLANDS</t>
  </si>
  <si>
    <t>SAINT PIERRE AND MIQUELON</t>
  </si>
  <si>
    <t>SAINT MARTIN (FRENCH PART)</t>
  </si>
  <si>
    <t>SAINT BARTHELEMY</t>
  </si>
  <si>
    <t>CANADA</t>
  </si>
  <si>
    <t>NORTH AMERICA</t>
  </si>
  <si>
    <t>VIRGIN ISLANDS, U.S</t>
  </si>
  <si>
    <t>VIRGIN ISLANDS, BRITISH</t>
  </si>
  <si>
    <t>VENEZUELA, BOLIVARIAN REPUBLIC OF</t>
  </si>
  <si>
    <t>URUGUAY</t>
  </si>
  <si>
    <t>TRINIDAD AND TOBAGO</t>
  </si>
  <si>
    <t>SURINAME</t>
  </si>
  <si>
    <t>SINT MAARTEEN (DUTCH PART)</t>
  </si>
  <si>
    <t>SAINT LUCIA</t>
  </si>
  <si>
    <t>SAINT KITTS AND NEVIS</t>
  </si>
  <si>
    <t>PUERTO RICO</t>
  </si>
  <si>
    <t>PERU</t>
  </si>
  <si>
    <t>PARAGUAY</t>
  </si>
  <si>
    <t>PANAMA</t>
  </si>
  <si>
    <t>NICARAGUA</t>
  </si>
  <si>
    <t>NETHERLANDS ANTILLES</t>
  </si>
  <si>
    <t>MONTSERRAT</t>
  </si>
  <si>
    <t>MEXICO</t>
  </si>
  <si>
    <t>MARTINIQUE</t>
  </si>
  <si>
    <t>JAMAICA</t>
  </si>
  <si>
    <t>HONDURAS</t>
  </si>
  <si>
    <t>HAITI</t>
  </si>
  <si>
    <t>GUYANA</t>
  </si>
  <si>
    <t>GUATEMALA</t>
  </si>
  <si>
    <t>GUADELOUPE</t>
  </si>
  <si>
    <t>GRENADA</t>
  </si>
  <si>
    <t>FRENCH GUIANA</t>
  </si>
  <si>
    <t>FALKLAND ISLAND (MALVINAS)</t>
  </si>
  <si>
    <t>EL SALVADOR</t>
  </si>
  <si>
    <t>ECUADOR</t>
  </si>
  <si>
    <t>DOMINICAN REPUBLIC</t>
  </si>
  <si>
    <t>DOMINICA</t>
  </si>
  <si>
    <t>CURACAO</t>
  </si>
  <si>
    <t>CUBA</t>
  </si>
  <si>
    <t>COSTA RICA</t>
  </si>
  <si>
    <t>COLOMBIA</t>
  </si>
  <si>
    <t>CHILE</t>
  </si>
  <si>
    <t>CAYMAN ISLANDS</t>
  </si>
  <si>
    <t>BRAZIL</t>
  </si>
  <si>
    <t>BOUVET ISLAND</t>
  </si>
  <si>
    <t>BONAIRE, SINT EUSTATIUS AND SABA</t>
  </si>
  <si>
    <t>BOLIVIA, PLURINATIONAL STATE OF</t>
  </si>
  <si>
    <t>BERMUDA</t>
  </si>
  <si>
    <t>BELIZE</t>
  </si>
  <si>
    <t>BARBADOS</t>
  </si>
  <si>
    <t>BAHAMAS</t>
  </si>
  <si>
    <t>ARUBA</t>
  </si>
  <si>
    <t>ARGENTINA</t>
  </si>
  <si>
    <t>ANTIGUA &amp; BARBUDA</t>
  </si>
  <si>
    <t>ANGUILLA</t>
  </si>
  <si>
    <t>SOUTH AMERICA</t>
  </si>
  <si>
    <t>ZIMBABWE</t>
  </si>
  <si>
    <t>ZAMBIA</t>
  </si>
  <si>
    <t>ZAIRE, REPUBLIC OF</t>
  </si>
  <si>
    <t>WESTERN SAHARA</t>
  </si>
  <si>
    <t>UGANDA</t>
  </si>
  <si>
    <t>TUNISIA</t>
  </si>
  <si>
    <t>TOGO</t>
  </si>
  <si>
    <t>TANZANIA, UNITED REPUBLIC OF</t>
  </si>
  <si>
    <t>SUDAN</t>
  </si>
  <si>
    <t>SOUTH SUDAN</t>
  </si>
  <si>
    <t>SOUTH AFRICA</t>
  </si>
  <si>
    <t>SOMALIA</t>
  </si>
  <si>
    <t>SIERRA LEONE</t>
  </si>
  <si>
    <t>SEYCHELLES</t>
  </si>
  <si>
    <t>SENEGAL</t>
  </si>
  <si>
    <t>SAO TOME AND PRINCIPE</t>
  </si>
  <si>
    <t>RWANDA</t>
  </si>
  <si>
    <t>REUNION</t>
  </si>
  <si>
    <t>NIGERIA</t>
  </si>
  <si>
    <t>NIGER</t>
  </si>
  <si>
    <t>NAMIBIA</t>
  </si>
  <si>
    <t>MOZAMBIQUE</t>
  </si>
  <si>
    <t>MOROCCO</t>
  </si>
  <si>
    <t>MAYOTTE</t>
  </si>
  <si>
    <t>MAURITIUS</t>
  </si>
  <si>
    <t>MAURITANIA</t>
  </si>
  <si>
    <t>MALI</t>
  </si>
  <si>
    <t>MALAWI</t>
  </si>
  <si>
    <t>MADAGASCAR</t>
  </si>
  <si>
    <t>LIBYA</t>
  </si>
  <si>
    <t>LIBERIA</t>
  </si>
  <si>
    <t>LESOTHO</t>
  </si>
  <si>
    <t>KENYA</t>
  </si>
  <si>
    <t>GUINEA-BISSAU</t>
  </si>
  <si>
    <t>GUINEA</t>
  </si>
  <si>
    <t>GHANA</t>
  </si>
  <si>
    <t>GAMBIA</t>
  </si>
  <si>
    <t>GABON</t>
  </si>
  <si>
    <t>ETHIOPIA</t>
  </si>
  <si>
    <t>ESWATINI</t>
  </si>
  <si>
    <t>ERITREA</t>
  </si>
  <si>
    <t>EQUATORIAL GUINEA</t>
  </si>
  <si>
    <t>EGYPT</t>
  </si>
  <si>
    <t>DJIBOUTI</t>
  </si>
  <si>
    <t>COTE D'IVOIRE</t>
  </si>
  <si>
    <t>CONGO</t>
  </si>
  <si>
    <t>COMOROS</t>
  </si>
  <si>
    <t>CHAD</t>
  </si>
  <si>
    <t>CENTRAL AFRICAN REPUBLIC</t>
  </si>
  <si>
    <t>CAPE VERDE</t>
  </si>
  <si>
    <t>CAMEROON</t>
  </si>
  <si>
    <t>BURUNDI</t>
  </si>
  <si>
    <t>BURKINA FASO</t>
  </si>
  <si>
    <t>BOTSWANA</t>
  </si>
  <si>
    <t>BENIN</t>
  </si>
  <si>
    <t>ANGOLA</t>
  </si>
  <si>
    <t>ALGERIA</t>
  </si>
  <si>
    <t>AFRICA</t>
  </si>
  <si>
    <t>KUMPULAN / NAMA NEGARA</t>
  </si>
  <si>
    <t>GROUPING / COUNTRIES</t>
  </si>
  <si>
    <t xml:space="preserve">EXPORTS </t>
  </si>
  <si>
    <t>A.F.T.A</t>
  </si>
  <si>
    <r>
      <t>KESATUAN EROPAH</t>
    </r>
    <r>
      <rPr>
        <vertAlign val="superscript"/>
        <sz val="9"/>
        <rFont val="Nirmala UI"/>
        <family val="2"/>
      </rPr>
      <t>a</t>
    </r>
  </si>
  <si>
    <r>
      <t>E.U.</t>
    </r>
    <r>
      <rPr>
        <i/>
        <vertAlign val="superscript"/>
        <sz val="9"/>
        <rFont val="Nirmala UI"/>
        <family val="2"/>
      </rPr>
      <t>a</t>
    </r>
  </si>
  <si>
    <t>E.F.T.A</t>
  </si>
  <si>
    <t>PERSATUAN INTEGRASI LATIN AMERIKA</t>
  </si>
  <si>
    <t>L.A.I.A</t>
  </si>
  <si>
    <t>N.A.F.T.A</t>
  </si>
  <si>
    <t>S.A.A.R.C</t>
  </si>
  <si>
    <r>
      <rPr>
        <vertAlign val="superscript"/>
        <sz val="9"/>
        <color theme="1"/>
        <rFont val="Nirmala UI"/>
        <family val="2"/>
      </rPr>
      <t>a</t>
    </r>
    <r>
      <rPr>
        <sz val="9"/>
        <color theme="1"/>
        <rFont val="Nirmala UI"/>
        <family val="2"/>
      </rPr>
      <t xml:space="preserve">  Bermula 1 Februari 2020, United Kingdom bukan lagi sebahagian daripada Kesatuan Eropah</t>
    </r>
  </si>
  <si>
    <t xml:space="preserve">   As of 1 February 2020, the United Kingdom is no longer part of the European Union</t>
  </si>
  <si>
    <t>MOD PENGANGKUTAN</t>
  </si>
  <si>
    <t>MODE OF TRANSPORT</t>
  </si>
  <si>
    <t>LAUT</t>
  </si>
  <si>
    <t>SEA</t>
  </si>
  <si>
    <t>PELABUHAN KLANG</t>
  </si>
  <si>
    <t>PORT KLANG</t>
  </si>
  <si>
    <t>BINTULU</t>
  </si>
  <si>
    <t>PASIR GUDANG, JOHOR</t>
  </si>
  <si>
    <t>PELABUHAN TANJUNG PELEPAS</t>
  </si>
  <si>
    <t>TANJUNG PELEPAS PORT</t>
  </si>
  <si>
    <t>LAIN-LAIN</t>
  </si>
  <si>
    <t>OTHERS</t>
  </si>
  <si>
    <t>UDARA</t>
  </si>
  <si>
    <t>AIR</t>
  </si>
  <si>
    <t>BAYAN LEPAS</t>
  </si>
  <si>
    <r>
      <t>LAND</t>
    </r>
    <r>
      <rPr>
        <i/>
        <vertAlign val="superscript"/>
        <sz val="9"/>
        <rFont val="Nirmala UI"/>
        <family val="2"/>
      </rPr>
      <t>a</t>
    </r>
  </si>
  <si>
    <t>TANJUNG KUPANG, JOHOR</t>
  </si>
  <si>
    <t>BUKIT KAYU HITAM</t>
  </si>
  <si>
    <r>
      <t xml:space="preserve">a </t>
    </r>
    <r>
      <rPr>
        <sz val="9"/>
        <color theme="1"/>
        <rFont val="Nirmala UI"/>
        <family val="2"/>
      </rPr>
      <t>Tanah termasuk saluran paip dan kabel</t>
    </r>
  </si>
  <si>
    <t>Land includes pipeline and cable</t>
  </si>
  <si>
    <t>NEGERI</t>
  </si>
  <si>
    <t>STATE</t>
  </si>
  <si>
    <t>JOHOR</t>
  </si>
  <si>
    <t>TANJUNG KUPANG</t>
  </si>
  <si>
    <t>PASIR GUDANG</t>
  </si>
  <si>
    <t>JOHOR BAHRU (TAMBAK)</t>
  </si>
  <si>
    <t>KEDAH</t>
  </si>
  <si>
    <t>KELANTAN</t>
  </si>
  <si>
    <t>RANTAU PANJANG</t>
  </si>
  <si>
    <t>MELAKA</t>
  </si>
  <si>
    <t>SUNGAI UDANG</t>
  </si>
  <si>
    <t>TANJUNG BERUAS</t>
  </si>
  <si>
    <t>NEGERI SEMBILAN</t>
  </si>
  <si>
    <t>PAHANG</t>
  </si>
  <si>
    <t>PERAK</t>
  </si>
  <si>
    <t>LUMUT</t>
  </si>
  <si>
    <t>PERLIS</t>
  </si>
  <si>
    <t>PADANG BESAR</t>
  </si>
  <si>
    <t>PULAU PINANG</t>
  </si>
  <si>
    <t>BUTTERWORTH</t>
  </si>
  <si>
    <t>SABAH</t>
  </si>
  <si>
    <t>TELUK SEPANGGAR</t>
  </si>
  <si>
    <t>W.P. LABUAN</t>
  </si>
  <si>
    <t>LAHAD DATU</t>
  </si>
  <si>
    <t>SANDAKAN</t>
  </si>
  <si>
    <t>TAWAU</t>
  </si>
  <si>
    <t>KOTA KINABALU</t>
  </si>
  <si>
    <t>SARAWAK</t>
  </si>
  <si>
    <t>SEJINGKAT</t>
  </si>
  <si>
    <t>KUCHING</t>
  </si>
  <si>
    <t>MIRI</t>
  </si>
  <si>
    <t>TANJUNG MANIS</t>
  </si>
  <si>
    <t>SIBU</t>
  </si>
  <si>
    <t>SELANGOR</t>
  </si>
  <si>
    <t>KLIA, SEPANG</t>
  </si>
  <si>
    <t>SUBANG</t>
  </si>
  <si>
    <t>TERENGGANU</t>
  </si>
  <si>
    <t>KERTEH</t>
  </si>
  <si>
    <t>KEMAMAN/KUALA TERENGGANU</t>
  </si>
  <si>
    <t xml:space="preserve">PERAK </t>
  </si>
  <si>
    <t>MAKANAN DAN BINATANG HIDUP</t>
  </si>
  <si>
    <t>MINUMAN DAN TEMBAKAU</t>
  </si>
  <si>
    <t>BEVERAGES AND TOBACCO</t>
  </si>
  <si>
    <t>KUANTITI</t>
  </si>
  <si>
    <t>NILAI</t>
  </si>
  <si>
    <t>QUANTITY</t>
  </si>
  <si>
    <t>VALUE</t>
  </si>
  <si>
    <t>HASIL-HASIL UTAMA PERTANIAN</t>
  </si>
  <si>
    <t>GETAH ASLI (TAN)</t>
  </si>
  <si>
    <t>NATURAL RUBBER (TONNE)</t>
  </si>
  <si>
    <t>BIJI KOKO  (TAN)</t>
  </si>
  <si>
    <t>COCOA BEANS (TONNE)</t>
  </si>
  <si>
    <t>MINYAK KELAPA SAWIT  (TAN)</t>
  </si>
  <si>
    <t>PALM OIL (TONNE)</t>
  </si>
  <si>
    <t>PALM-BASED OLEOCHEMICAL 
(TONNE)</t>
  </si>
  <si>
    <t>LOGAM DAN GALIAN</t>
  </si>
  <si>
    <t>METAL AND MINERALS</t>
  </si>
  <si>
    <t>TIMAH, BUKAN ALOI (TAN)</t>
  </si>
  <si>
    <t>TIN, NOT ALLOYED (TONNE)</t>
  </si>
  <si>
    <t>PETROLEUM MENTAH  ('000 TAN)</t>
  </si>
  <si>
    <t>CRUDE PETROLEUM ('000 TONNE)</t>
  </si>
  <si>
    <t>KELUARAN PETROLEUM BERTAPIS 
('000 TAN)</t>
  </si>
  <si>
    <t>REFINED PETROLEUM PRODUCTS 
('000 TONNE)</t>
  </si>
  <si>
    <t xml:space="preserve">LIQUEFIED NATURAL GAS 
('000 TONNE) </t>
  </si>
  <si>
    <t>KAYU BALAK ('000 METER PADU)</t>
  </si>
  <si>
    <t>SAWLOGS ('000 CU. METRES)</t>
  </si>
  <si>
    <t>KAYU GERGAJI ('000 METER PADU)</t>
  </si>
  <si>
    <t>SAWN TIMBER ('000 CU. METRES)</t>
  </si>
  <si>
    <t>PAPAN LAPIS ('000 METER PADU)</t>
  </si>
  <si>
    <t>PLYWOOD  ('000 CU. METRES)</t>
  </si>
  <si>
    <t>KAYU KUMAI ('000 METER PADU)</t>
  </si>
  <si>
    <t>MOULDINGS ('000 CU. METRES)</t>
  </si>
  <si>
    <t>VENIR KEPING ('000 METER PADU)</t>
  </si>
  <si>
    <t>VENEER SHEET ('000 CU. METRES)</t>
  </si>
  <si>
    <t>LAIN-LAIN (NILAI)</t>
  </si>
  <si>
    <t>OTHERS (VALUE)</t>
  </si>
  <si>
    <t>HASIL-HASIL LAUT</t>
  </si>
  <si>
    <t>MARINE PRODUCTS</t>
  </si>
  <si>
    <t>METANOL (TAN)</t>
  </si>
  <si>
    <t>METHANOL (TONNE)</t>
  </si>
  <si>
    <t>SELECTED MANUFACTURED 
PRODUCTS</t>
  </si>
  <si>
    <t>COTTON FABRICS, WOVEN 
(TONNE)</t>
  </si>
  <si>
    <t>BESI BRIKUET PANAS (TAN)</t>
  </si>
  <si>
    <t>HOT BRIQUETTED IRON (TONNE)</t>
  </si>
  <si>
    <t>BARANGAN ELEKTRIK DAN 
ELEKTRONIK</t>
  </si>
  <si>
    <t>TELECOMMUNICATIONS 
EQUIPMENT, PARTS AND 
ACCESSORIES (VALUE)</t>
  </si>
  <si>
    <t>MOTORCARS, C.B.U. (UNIT)</t>
  </si>
  <si>
    <t>SARUNG TANGAN GETAH (TAN)</t>
  </si>
  <si>
    <t>RUBBER GLOVES (TONNE)</t>
  </si>
  <si>
    <t>KASUT (NILAI)</t>
  </si>
  <si>
    <t>FOOTWEAR (VALUE)</t>
  </si>
  <si>
    <t>EKSPORT LAIN (NILAI)</t>
  </si>
  <si>
    <t>OTHER EXPORTS (VALUE)</t>
  </si>
  <si>
    <t>n.a : not available</t>
  </si>
  <si>
    <t>Bermula bulan rujukan Jun 2022, statistik tertentu telah disesuaikan selaras dengan penggunaan Harmonised Commodity description and Coding system 2022 (HS2022).</t>
  </si>
  <si>
    <t>SEKTOR / BARANGAN</t>
  </si>
  <si>
    <t>SECTOR / SELETED COMMODITIES</t>
  </si>
  <si>
    <t>PERTANIAN</t>
  </si>
  <si>
    <t>AGRICULTURE</t>
  </si>
  <si>
    <t>GETAH ASLI</t>
  </si>
  <si>
    <t>NATURAL RUBBER</t>
  </si>
  <si>
    <t>KAYU BALAK</t>
  </si>
  <si>
    <t>SAWLOG</t>
  </si>
  <si>
    <t>KAYU GERGAJI &amp; KAYU KUMAI</t>
  </si>
  <si>
    <t>SAWN TIMBER &amp; MOULDINGS</t>
  </si>
  <si>
    <t>MINYAK KELAPA SAWIT</t>
  </si>
  <si>
    <t>PALM OIL</t>
  </si>
  <si>
    <t>PERLOMBONGAN</t>
  </si>
  <si>
    <t>MINING</t>
  </si>
  <si>
    <t>TIMAH</t>
  </si>
  <si>
    <t>TIN</t>
  </si>
  <si>
    <t>PETROLEUM MENTAH</t>
  </si>
  <si>
    <t>CRUDE PETROLEUM</t>
  </si>
  <si>
    <t>GAS ASLI CECAIR</t>
  </si>
  <si>
    <t>LIQUEFIED NATURAL GAS</t>
  </si>
  <si>
    <t>PEMBUATAN</t>
  </si>
  <si>
    <t>MANUFACTURING</t>
  </si>
  <si>
    <t xml:space="preserve">ELECTRICAL &amp; ELECTRONIC PRODUCTS </t>
  </si>
  <si>
    <t>KELUARAN PETROLEUM</t>
  </si>
  <si>
    <t>PETROLEUM PRODUCTS</t>
  </si>
  <si>
    <t>KELUARAN LOGAM</t>
  </si>
  <si>
    <t>MANUFACTURES OF METAL</t>
  </si>
  <si>
    <t>TRANSPORT EQUIPMENT</t>
  </si>
  <si>
    <t>MAKANAN DIPROSES</t>
  </si>
  <si>
    <t>PROCESSED FOOD</t>
  </si>
  <si>
    <t>TEKSTIL, PAKAIAN &amp; KASUT</t>
  </si>
  <si>
    <t>KELUARAN BESI &amp; KELULI</t>
  </si>
  <si>
    <t>IRON &amp; STEEL PRODUCTS</t>
  </si>
  <si>
    <t>KELUARAN PLASTIK</t>
  </si>
  <si>
    <t>MANUFACTURE OF PLASTICS</t>
  </si>
  <si>
    <t>KERTAS &amp; KELUARAN KERTAS</t>
  </si>
  <si>
    <t>PAPER &amp; PULP PRODUCTS</t>
  </si>
  <si>
    <t>KELUARAN GETAH</t>
  </si>
  <si>
    <t>RUBBER PRODUCTS</t>
  </si>
  <si>
    <t>MINUMAN &amp; TEMBAKAU</t>
  </si>
  <si>
    <t>BEVERAGES &amp; TOBACCO</t>
  </si>
  <si>
    <t>BARANG KEMAS</t>
  </si>
  <si>
    <t>JEWELLERY</t>
  </si>
  <si>
    <t>KELUARAN KAYU</t>
  </si>
  <si>
    <t>WOOD PRODUCTS</t>
  </si>
  <si>
    <t>2024</t>
  </si>
  <si>
    <t xml:space="preserve"> 2024</t>
  </si>
  <si>
    <t xml:space="preserve">THERMIONIC VALVES AND TUBES,  PHOTOCELLS, ETC </t>
  </si>
  <si>
    <t>ELECTRONIC INTEGRATED CIRCUITS (VALUE)</t>
  </si>
  <si>
    <t>PIEZO - ELECTRIC CRYSTALS &amp;  PARTS (VALUE)</t>
  </si>
  <si>
    <t>GANDUM BELUM DIKILANG (TAN)</t>
  </si>
  <si>
    <t>WHEAT, UNMILLED (TONNE)</t>
  </si>
  <si>
    <t>BERAS (TAN)</t>
  </si>
  <si>
    <t>RICE (TONNE)</t>
  </si>
  <si>
    <t>BRANDI ('000 LITER)</t>
  </si>
  <si>
    <t>BRANDY ('000 LITRE)</t>
  </si>
  <si>
    <t>KACANG SOYA (TAN)</t>
  </si>
  <si>
    <t>SOYA BEANS (TONNE)</t>
  </si>
  <si>
    <t>ISIRUNG KELAPA SAWIT (TAN)</t>
  </si>
  <si>
    <t>PALM KERNEL (TONNE)</t>
  </si>
  <si>
    <t>KAPAS MENTAH (TAN)</t>
  </si>
  <si>
    <t>COTTON, RAW (TONNE)</t>
  </si>
  <si>
    <t>PETROLEUM MENTAH ('000 TAN)</t>
  </si>
  <si>
    <t>BAJA YANG DIKILANGKAN (TAN)</t>
  </si>
  <si>
    <t>KERTAS AKHBAR (TAN)</t>
  </si>
  <si>
    <t>NEWSPRINT (TONNE)</t>
  </si>
  <si>
    <t>KAIN KAPAS, TENUNAN (TAN)</t>
  </si>
  <si>
    <t>SIMEN (TAN)</t>
  </si>
  <si>
    <t>CEMENT (TONNE)</t>
  </si>
  <si>
    <t>TEMBAGA (TAN)</t>
  </si>
  <si>
    <t>COPPER (TONNE)</t>
  </si>
  <si>
    <t>AIR AND GAS COMPRESSOR (UNIT)</t>
  </si>
  <si>
    <t>PERKAKAS LITAR ELEKTRIK &amp; ALAT GANTI (NILAI)</t>
  </si>
  <si>
    <t>MOTOR CARS, CKD (UNIT)</t>
  </si>
  <si>
    <t>MOTOR CARS, CBU (UNIT)</t>
  </si>
  <si>
    <t>VAN, BELUM DIPASANG (UNIT)</t>
  </si>
  <si>
    <t>VANS, CKD (UNIT)</t>
  </si>
  <si>
    <t>VAN, SUDAH DIPASANG (UNIT)</t>
  </si>
  <si>
    <t>VANS, CBU (UNIT)</t>
  </si>
  <si>
    <t>GOLD, NON MONETARY (VALUE)</t>
  </si>
  <si>
    <t>IMPORT LAIN (NILAI)</t>
  </si>
  <si>
    <t>OTHER IMPORTS (VALUE)</t>
  </si>
  <si>
    <t>PHARMACEUTICAL PRODUCTS</t>
  </si>
  <si>
    <t>PRODUK FARMASEUTIKAL</t>
  </si>
  <si>
    <t>CHEMICAL INDUSTRY</t>
  </si>
  <si>
    <t>KIMIA INDUSTRI</t>
  </si>
  <si>
    <t>PALM OIL DERIVATIVES</t>
  </si>
  <si>
    <t>DERIVATIF KELAPA SAWIT</t>
  </si>
  <si>
    <t>HALAL INGREDIENTS</t>
  </si>
  <si>
    <t>BAHAN HALAL</t>
  </si>
  <si>
    <t>FOOD &amp; BEVERAGES</t>
  </si>
  <si>
    <t>MAKANAN DAN MINUMAN</t>
  </si>
  <si>
    <t>PERDAGANGAN LANGSUNG KE LUAR NEGERI (A)</t>
  </si>
  <si>
    <t xml:space="preserve">DIRECT FOREIGN TRADE   </t>
  </si>
  <si>
    <t>SINGAPURA (B)</t>
  </si>
  <si>
    <t>DIRECT FOREIGN TRADE</t>
  </si>
  <si>
    <t>BALANCE OF TRADE</t>
  </si>
  <si>
    <t xml:space="preserve">DIRECT FOREIGN TRADE </t>
  </si>
  <si>
    <t xml:space="preserve">NOTA </t>
  </si>
  <si>
    <t>(A)</t>
  </si>
  <si>
    <t>PERDAGANGAN LANGSUNG DARI DAN KE LUAR NEGERI MERUJUK KEPADA IMPORT DAN EKSPORT DARI DAN KE</t>
  </si>
  <si>
    <t>MALAYSIA YANG TIDAK DIPUNGGAH ATAU DIPINDAHKAN DI SINGAPURA</t>
  </si>
  <si>
    <t>(B)</t>
  </si>
  <si>
    <t>MERUJUK KEPADA IMPORT DAN EKSPORT MALAYSIA MELALUI LIMBUNGAN DAN JETI SINGAPURA. OLEH ITU,</t>
  </si>
  <si>
    <t xml:space="preserve">BARANG-BARANG YANG BERASAL DARI SINGAPURA YANG DIBAWA MASUK KE MALAYSIA DAN BARANG-BARANG </t>
  </si>
  <si>
    <t>YANG BERASAL DARI MALAYSIA YANG DI EKSPORT KE SINGAPURA ADALAH TERMASUK DI BAWAH KEPALA RENCANA INI</t>
  </si>
  <si>
    <t xml:space="preserve">NOTE </t>
  </si>
  <si>
    <t xml:space="preserve">DIRECT FOREIGN TRADE REFERS TO IMPORTS AND EXPORTS INTO AND FROM MALAYSIA THAT ARE NOT HANDLED </t>
  </si>
  <si>
    <t>OR TRANSHIPPED AT SINGAPORE</t>
  </si>
  <si>
    <t xml:space="preserve">REFERS TO MALAYSIA'S IMPORTS AND EXPORTS WHICH PASS THROUGH (VIA) SINGAPORE DOCKS AND WHARVES, HENCE, </t>
  </si>
  <si>
    <t xml:space="preserve">GOODS OF SINGAPORE ORIGIN IMPORTED INTO MALAYSIA ANG GOODS OF MALAYSIAN ORIGIN EXPORTED TO SINGAPORE </t>
  </si>
  <si>
    <t>ARE INCLUDED UNDER THIS HEADING</t>
  </si>
  <si>
    <t>KLASIFIKASI KATEGORI EKONOMI UMUM</t>
  </si>
  <si>
    <t>BROAD ECONOMIC CATEGORIES CLASSIFICATION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</si>
  <si>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 xml:space="preserve">/TOTAL </t>
    </r>
  </si>
  <si>
    <t>1.</t>
  </si>
  <si>
    <t>MAKANAN DAN MINUMAN</t>
  </si>
  <si>
    <t>FOOD AND BEVERAGES</t>
  </si>
  <si>
    <t>UTAMA</t>
  </si>
  <si>
    <t>PRIMARY</t>
  </si>
  <si>
    <t>KHUSUS UNTUK INDUSTRI</t>
  </si>
  <si>
    <t>MAINLY FOR INDUSTRY</t>
  </si>
  <si>
    <t>KHUSUS UNTUK PENGGUNAAN ISIRUMAH</t>
  </si>
  <si>
    <t>MAINLY FOR HOUSEHOLD CONSUMPTION</t>
  </si>
  <si>
    <t>DIPROSES</t>
  </si>
  <si>
    <t>PROCESSED</t>
  </si>
  <si>
    <t>2.</t>
  </si>
  <si>
    <t>BEKALAN PERINDUSTRIAN, T.T.T.L.</t>
  </si>
  <si>
    <t>INDUSTRIAL SUPPLIES, N.E.S.</t>
  </si>
  <si>
    <t>3.</t>
  </si>
  <si>
    <t>BAHAN API DAN PELINCIR</t>
  </si>
  <si>
    <t>FUEL AND LUBRICANTS</t>
  </si>
  <si>
    <t>MINYAK KENDERAAN</t>
  </si>
  <si>
    <t>MOTOR SPIRIT</t>
  </si>
  <si>
    <t>OTHER</t>
  </si>
  <si>
    <t>4.</t>
  </si>
  <si>
    <t>ALAT GANTI DAN AKSESORI</t>
  </si>
  <si>
    <t>PARTS AND ACCESSORIES</t>
  </si>
  <si>
    <t>5.</t>
  </si>
  <si>
    <t>TRANSPORT EQUIPMENT AND PARTS AND 
ACCESSORIES THEREOF</t>
  </si>
  <si>
    <t>MOTOKAR PENUMPANG</t>
  </si>
  <si>
    <t>PASSENGER MOTOR CARS</t>
  </si>
  <si>
    <t>PERINDUSTRIAN</t>
  </si>
  <si>
    <t>INDUSTRIAL</t>
  </si>
  <si>
    <t>BUKAN PERINDUSTRIAN</t>
  </si>
  <si>
    <t>NON-INDUSTRIAL</t>
  </si>
  <si>
    <t>6.</t>
  </si>
  <si>
    <t>BARANGAN PENGGUNA, T.T.T.L.</t>
  </si>
  <si>
    <t>CONSUMER GOODS, N.E.S.</t>
  </si>
  <si>
    <t>BARANGAN TAHAN LAMA</t>
  </si>
  <si>
    <t>DURABLES</t>
  </si>
  <si>
    <t>BARANGAN SEPARA TAHAN LAMA</t>
  </si>
  <si>
    <t>SEMI-DURABLES</t>
  </si>
  <si>
    <t>BARANGAN TIDAK TAHAN LAMA</t>
  </si>
  <si>
    <t>NON-DURABLES</t>
  </si>
  <si>
    <t>7.</t>
  </si>
  <si>
    <t>BARANGAN T.T.T.L.</t>
  </si>
  <si>
    <t>GOODS, N.E.S.</t>
  </si>
  <si>
    <t>8.</t>
  </si>
  <si>
    <t>TRANSAKSI BAWAH RM5,000</t>
  </si>
  <si>
    <t>TRANSACTION BELOW RM5,000</t>
  </si>
  <si>
    <t>CAPITAL GOODS (EXCEPT TRANSPORT EQUIPMENT)</t>
  </si>
  <si>
    <t>CAPITAL GOODS</t>
  </si>
  <si>
    <t>TRANSPORT EQUIPMENT INDUSTRIAL</t>
  </si>
  <si>
    <t>BARANGAN PERANTARAAN</t>
  </si>
  <si>
    <t>INTERMEDIATE GOODS</t>
  </si>
  <si>
    <t>INDUSTRIAL SUPPLIES, N.E.S, PRIMARY</t>
  </si>
  <si>
    <t>INDUSTRIAL SUPPLIES, N.E.S, PROCESSED</t>
  </si>
  <si>
    <t>BAHAN API DAN PELINCIR, UTAMA</t>
  </si>
  <si>
    <t>FUEL AND LUBRICANTS, PRIMARY</t>
  </si>
  <si>
    <t>FUEL AND LUBRICANTS, PROCESSED, OTHERS</t>
  </si>
  <si>
    <t>BARANGAN PENGGUNAAN</t>
  </si>
  <si>
    <t>CONSUMPTION GOODS</t>
  </si>
  <si>
    <t>BARANGAN DUA GUNA</t>
  </si>
  <si>
    <t>DUAL USE GOODS</t>
  </si>
  <si>
    <t>FUEL AND LUBRICANTS, PROCESSED, MOTOR SPIRIT</t>
  </si>
  <si>
    <t>TRANSPORT EQUIPMENT PASSENGER MOTOR CARS</t>
  </si>
  <si>
    <t>GOODS, N.E.S</t>
  </si>
  <si>
    <t>IMPORT TERTANGGUH</t>
  </si>
  <si>
    <t>RETAINED IMPORTS</t>
  </si>
  <si>
    <t>EKSPORT SEMULA </t>
  </si>
  <si>
    <t xml:space="preserve">RE-EXPORTS </t>
  </si>
  <si>
    <r>
      <t xml:space="preserve">RM bagi satu unit matawang asing </t>
    </r>
    <r>
      <rPr>
        <b/>
        <vertAlign val="superscript"/>
        <sz val="9"/>
        <color theme="0"/>
        <rFont val="Nirmala UI"/>
        <family val="2"/>
      </rPr>
      <t>1</t>
    </r>
  </si>
  <si>
    <r>
      <t xml:space="preserve">RM bagi 100 unit matawang asing </t>
    </r>
    <r>
      <rPr>
        <b/>
        <vertAlign val="superscript"/>
        <sz val="9"/>
        <color theme="0"/>
        <rFont val="Nirmala UI"/>
        <family val="2"/>
      </rPr>
      <t>1</t>
    </r>
  </si>
  <si>
    <t>RM per unit of foreign currency</t>
  </si>
  <si>
    <t>RM per 100 units of foreign currency</t>
  </si>
  <si>
    <t>Dolar A.S.</t>
  </si>
  <si>
    <t xml:space="preserve"> Euro</t>
  </si>
  <si>
    <t>Paun Sterling</t>
  </si>
  <si>
    <t>Dolar Kanada</t>
  </si>
  <si>
    <t>Dolar Australia</t>
  </si>
  <si>
    <t>Dolar Singapura</t>
  </si>
  <si>
    <t>Baht Thai</t>
  </si>
  <si>
    <r>
      <t xml:space="preserve">Rupee India </t>
    </r>
    <r>
      <rPr>
        <b/>
        <vertAlign val="superscript"/>
        <sz val="9"/>
        <color theme="0"/>
        <rFont val="Nirmala UI"/>
        <family val="2"/>
      </rPr>
      <t>2</t>
    </r>
  </si>
  <si>
    <t>Dolar Hong Kong</t>
  </si>
  <si>
    <t xml:space="preserve"> Yen Jepun</t>
  </si>
  <si>
    <t>U.S. Dollar</t>
  </si>
  <si>
    <t xml:space="preserve"> Euro </t>
  </si>
  <si>
    <t>Pound Sterling</t>
  </si>
  <si>
    <t>Canadian Dollar</t>
  </si>
  <si>
    <t>Australian Dollar</t>
  </si>
  <si>
    <t>Singapore Dollar</t>
  </si>
  <si>
    <t>Thai Baht</t>
  </si>
  <si>
    <t>Indian Rupee</t>
  </si>
  <si>
    <t>Hong Kong Dollar</t>
  </si>
  <si>
    <t>Japanese Yen</t>
  </si>
  <si>
    <t>FOOD AND LIVE ANIMALS</t>
  </si>
  <si>
    <t>SAINT VINCENT AND THE GRENADINES</t>
  </si>
  <si>
    <t>UNITED STATE MINOR OUTLYING ISLANDS</t>
  </si>
  <si>
    <t>SOUTH GEORGIA AND THE SOUTH SANDWICH ISLANDS</t>
  </si>
  <si>
    <t>CONGO, THE DEMOCRATIC REPUBLIC OF THE</t>
  </si>
  <si>
    <t>MACEDONIA, THE FORMER YUGOSLAV REPUBLIC OF</t>
  </si>
  <si>
    <t>YUGOSLAVIA, FED REP OF</t>
  </si>
  <si>
    <t>FRENCH SOUTHERN TERRITORIES</t>
  </si>
  <si>
    <t>HEARD ISLAND AND MCDONALD ISLANDS</t>
  </si>
  <si>
    <t>PERSATUAN KERJASAMA SERANTAU ASIA SELATAN</t>
  </si>
  <si>
    <t>BAHAN KIMIA &amp; KELUARAN KIMIA (TIDAK TERMASUK BAHAN PLASTIK BUKAN DALAM BENTUK UTAMA)</t>
  </si>
  <si>
    <t>CHEMICAL &amp; CHEMICAL PRODUCTS (EXCLUDE PLASTICS IN NON-PRIMARY FORMS)</t>
  </si>
  <si>
    <t>PRODUK KELUARAN BERASASKAN MINYAK KELAPA SAWIT</t>
  </si>
  <si>
    <t>PALM OIL-BASED MANUFACTURED PRODUCTS</t>
  </si>
  <si>
    <t>SHARE 
(%)</t>
  </si>
  <si>
    <t>LADA (HITAM DAN PUTIH) (TAN)</t>
  </si>
  <si>
    <t>PALM KERNEL OIL (TONNE)</t>
  </si>
  <si>
    <t>OLEOKIMIA BERASASKAN KELAPA SAWIT (TAN)</t>
  </si>
  <si>
    <t>HASIL KELUARAN KELAPA SAWIT YANG LAIN (TAN)</t>
  </si>
  <si>
    <t>OTHER PALM-BASED PRODUCTS (TONNE)</t>
  </si>
  <si>
    <t>KONDENSAT DAN MINYAK PETROLEUM LAIN ('000 TAN)</t>
  </si>
  <si>
    <t>CONDENSATE AND OTHER PETROLEUM OIL ('000 TONNE)</t>
  </si>
  <si>
    <t>GAS ASLI CECAIR ('000 TAN)</t>
  </si>
  <si>
    <t>FIBREBOARD ('000 CU. METRES)</t>
  </si>
  <si>
    <t>KAYU TANGGAM (TAN)</t>
  </si>
  <si>
    <t>BUILDER'S CARPENTRY &amp; JOINERY (TONNE)</t>
  </si>
  <si>
    <t>WOODEN AND RATTAN FURNITURE (VALUE)</t>
  </si>
  <si>
    <t>PALM KERNEL CAKE (TONNE)</t>
  </si>
  <si>
    <t>UDANG, SEGAR, DISEJUKBEKUKAN (TAN)</t>
  </si>
  <si>
    <t>MENTEGA, LEMAK DAN MINYAK KOKO (TAN)</t>
  </si>
  <si>
    <t>COCOA BUTTER, FATS AND OILS (TONNE)</t>
  </si>
  <si>
    <t>KAIN KAPAS TENUNAN (TAN)</t>
  </si>
  <si>
    <t>KAPUR, SIMEN DAN BAHAN-BAHAN BINAAN BUATAN (TAN)</t>
  </si>
  <si>
    <t>LIME, CEMENT AND FABRICATED BUILDING MATERIALS (TONNE)</t>
  </si>
  <si>
    <t>IRON AND STEEL BARS, RODS, ETC (TONNE)</t>
  </si>
  <si>
    <t>ALAT GANTI DAN AKSESORI MESIN PEJABAT &amp; PEMPROSESAN DATA AUTOMATIK (NILAI)</t>
  </si>
  <si>
    <t>ELECTRICAL APPARATUS &amp; PARTS (VALUE)</t>
  </si>
  <si>
    <t xml:space="preserve">INJAP DAN TIUB TERMIONIK, FOTOSEL DSB </t>
  </si>
  <si>
    <t>KRISTAL PIEZO ELEKTRIK &amp; ALAT GANTI (NILAI)</t>
  </si>
  <si>
    <t>BARANGAN ELEKTRIK DAN ELEKTRONIK YANG LAIN (NILAI)</t>
  </si>
  <si>
    <t>OTHER ELECTRICAL AND ELECTRONIC PRODUCTS (VALUE)</t>
  </si>
  <si>
    <t>KAPAL, BOT DAN STRUKTUR TERAPUNG (UNIT)</t>
  </si>
  <si>
    <t>SHIPS, BOATS AND FLOATING STRUCTURES (UNIT)</t>
  </si>
  <si>
    <t>PROFESSIONAL, SCIENTIFIC AND CONTROLLING INSTRUMENTS AND APPARATUS, N.E.S. (VALUE)</t>
  </si>
  <si>
    <t>JUMLAH EKSPORT BARANGAN UTAMA DAN TERPILIH (NILAI)</t>
  </si>
  <si>
    <t>TOTAL EXPORTS OF MAJOR AND SELECTED COMMODITIES (VALUE)</t>
  </si>
  <si>
    <t>Commencing on June 2022, some statistics has been realigned with regards to the adoption of Harmonised Commodity description and Coding system 2022 (HS2022).</t>
  </si>
  <si>
    <t>TIMBER AND TIMBER-BASED PRODUCTS</t>
  </si>
  <si>
    <t>BARANG-BARANG KELUARAN KILANG TERPILIH</t>
  </si>
  <si>
    <t xml:space="preserve">ELECTRICAL AND ELECTRONIC PRODUCTS </t>
  </si>
  <si>
    <t>AIRCRAFT &amp; ASSOCIATED EQUIPMENT AND PARTS (VALUE)</t>
  </si>
  <si>
    <t>PAKAIAN DAN SEGALA KELENGKAPAN PAKAIAN (NILAI)</t>
  </si>
  <si>
    <t>ARTICLES OF APPAREL AND CLOTHING ACCESSORIES (VALUE)</t>
  </si>
  <si>
    <t>BARANG KEMAS DRP. EMAS, PERAK DAN PERMATA TERMASUK TIRUAN (NILAI)</t>
  </si>
  <si>
    <t>JEWELLERY OF GOLD, SILVER AND PRECIOUS STONES, INCLUDING IMITATION (VALUE)</t>
  </si>
  <si>
    <t>EKSPORT TRANSAKSI BAWAH RM5,000 T.T.T.L. (NILAI)</t>
  </si>
  <si>
    <t>EXPORTS OF TRANSACTIONS BELOW RM5,000 N.E.S. (VALUE)</t>
  </si>
  <si>
    <t>PALM OIL AND PALM-BASED PRODUCTS</t>
  </si>
  <si>
    <t>PAPAN GENTIAN ('000 METER 
PADU)</t>
  </si>
  <si>
    <t>BATANG PIPIH, BATANG BULAT, 
DSB DARIPADA BESI DAN KELULI 
(TAN)</t>
  </si>
  <si>
    <t>LITAR ELEKTRONIK BERSEPADU  
(NILAI)</t>
  </si>
  <si>
    <t>MOTOKAR, SUDAH DIPASANG 
(UNIT)</t>
  </si>
  <si>
    <t>PRIMARY AGRICULTURAL 
PRODUCTS</t>
  </si>
  <si>
    <r>
      <t>JUMLAH</t>
    </r>
    <r>
      <rPr>
        <i/>
        <sz val="9"/>
        <color theme="0"/>
        <rFont val="Nirmala UI"/>
        <family val="2"/>
      </rPr>
      <t>/TOTAL</t>
    </r>
  </si>
  <si>
    <t>HEATING AND COOLING 
EQUIPMENT &amp; PARTS (VALUE)</t>
  </si>
  <si>
    <t>KELENGKAPAN TELEKOMUNIKASI, 
ALAT GANTI DAN AKSESORI (NILAI)</t>
  </si>
  <si>
    <r>
      <t xml:space="preserve">NEGARA </t>
    </r>
    <r>
      <rPr>
        <i/>
        <sz val="9"/>
        <color theme="0"/>
        <rFont val="Nirmala UI"/>
        <family val="2"/>
      </rPr>
      <t>/ COUNTRY</t>
    </r>
  </si>
  <si>
    <r>
      <t>TANAH</t>
    </r>
    <r>
      <rPr>
        <vertAlign val="superscript"/>
        <sz val="9"/>
        <rFont val="Nirmala UI"/>
        <family val="2"/>
      </rPr>
      <t>a</t>
    </r>
  </si>
  <si>
    <t>ANIMAL AND VEGE-
TABLE OILS, FATS AND 
WAXES</t>
  </si>
  <si>
    <t xml:space="preserve">EKSPORT DOMESTIK </t>
  </si>
  <si>
    <t>TERMINAL KARGO BUTTERWORTH UTARA</t>
  </si>
  <si>
    <t>NORTH BUTTERWORTH CARGO TERMINAL</t>
  </si>
  <si>
    <t>TANJUNG GELANG/PELABUHAN KUANTAN</t>
  </si>
  <si>
    <t>TANJUNG GELANG/KUANTAN PORT</t>
  </si>
  <si>
    <t>KUALA LUMPUR INTERNATIONAL AIRPORT 
(KLIA), SEPANG</t>
  </si>
  <si>
    <t>JOHOR BAHRU (TAMBAK/CAUSEWAY)</t>
  </si>
  <si>
    <t>KOTA BHARU/PENGKALAN KUBOR</t>
  </si>
  <si>
    <r>
      <t>NILAI</t>
    </r>
    <r>
      <rPr>
        <i/>
        <sz val="9"/>
        <rFont val="Nirmala UI"/>
        <family val="2"/>
      </rPr>
      <t>/VALUE</t>
    </r>
  </si>
  <si>
    <t>(EKSPORT, IMPORT, DAN IMBANGAN PERDAGANGAN) (RM JUTA)</t>
  </si>
  <si>
    <t xml:space="preserve">PERDAGANGAN LANGSUNG LUAR NEGERI  DAN PERDAGANGAN DENGAN DAN MELALUI SINGAPURA 
</t>
  </si>
  <si>
    <t>DIRECT FOREIGN TRADE AND TRADE WITH AND VIA SINGAPORE (EXPORTS, IMPORTS, AND BALANCE OF TRADE)</t>
  </si>
  <si>
    <t>(RM MILLION)</t>
  </si>
  <si>
    <r>
      <t xml:space="preserve">IMBANGAN PERDAGANGAN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                   </t>
    </r>
  </si>
  <si>
    <r>
      <t xml:space="preserve"> </t>
    </r>
    <r>
      <rPr>
        <sz val="9"/>
        <rFont val="Nirmala UI"/>
        <family val="2"/>
      </rPr>
      <t>IMPORT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 xml:space="preserve">IMPORTS CIF </t>
    </r>
  </si>
  <si>
    <r>
      <rPr>
        <sz val="9"/>
        <rFont val="Nirmala UI"/>
        <family val="2"/>
      </rPr>
      <t>EKSPORT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>EXPORTS FOB</t>
    </r>
  </si>
  <si>
    <t>SHARE (%)</t>
  </si>
  <si>
    <t>BARANGAN MODAL</t>
  </si>
  <si>
    <t>BEKALAN PERINDUSTRIAN, T.S.T.L., UTAMA</t>
  </si>
  <si>
    <t>BEKALAN PERINDUSTRIAN, T.S.T.L., DIPROSES</t>
  </si>
  <si>
    <t>BAHAN API DAN PELINCIR, DIPROSES, LAIN-LAIN</t>
  </si>
  <si>
    <t>PARTS AND ACCESSORIES OF TRANSPORT EQUIPMENT</t>
  </si>
  <si>
    <t>TRANSPORT EQUIPMENT NON-INDUSTRIAL</t>
  </si>
  <si>
    <t>BARANGAN PENGGUNA, T.S.T.L.</t>
  </si>
  <si>
    <t>BARANGAN T.S.T.L.</t>
  </si>
  <si>
    <r>
      <rPr>
        <b/>
        <sz val="9"/>
        <color theme="0"/>
        <rFont val="Nirmala UI"/>
        <family val="2"/>
      </rPr>
      <t xml:space="preserve">IMPORT KASAR </t>
    </r>
    <r>
      <rPr>
        <i/>
        <sz val="9"/>
        <color theme="0"/>
        <rFont val="Nirmala UI"/>
        <family val="2"/>
      </rPr>
      <t>/ GROSS IMPORTS</t>
    </r>
  </si>
  <si>
    <t>TOTAL OF HALAL EXPORTS</t>
  </si>
  <si>
    <t>JUMLAH EKSPORT HALAL</t>
  </si>
  <si>
    <r>
      <rPr>
        <b/>
        <sz val="9"/>
        <color theme="0"/>
        <rFont val="Nirmala UI"/>
        <family val="2"/>
      </rPr>
      <t>JUMLAH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>/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 xml:space="preserve">TOTAL </t>
    </r>
  </si>
  <si>
    <t>NILAI / VALUE</t>
  </si>
  <si>
    <r>
      <t xml:space="preserve">NILAI </t>
    </r>
    <r>
      <rPr>
        <i/>
        <sz val="9"/>
        <rFont val="Nirmala UI"/>
        <family val="2"/>
      </rPr>
      <t>/ VALUE</t>
    </r>
  </si>
  <si>
    <r>
      <t xml:space="preserve">NILAI </t>
    </r>
    <r>
      <rPr>
        <i/>
        <sz val="9"/>
        <color rgb="FF000000"/>
        <rFont val="Nirmala UI"/>
        <family val="2"/>
      </rPr>
      <t>/ VALUE</t>
    </r>
  </si>
  <si>
    <r>
      <rPr>
        <sz val="9"/>
        <color theme="1"/>
        <rFont val="Nirmala UI"/>
        <family val="2"/>
      </rPr>
      <t>NILAI</t>
    </r>
    <r>
      <rPr>
        <i/>
        <sz val="9"/>
        <color theme="1"/>
        <rFont val="Nirmala UI"/>
        <family val="2"/>
      </rPr>
      <t xml:space="preserve"> / VALUE</t>
    </r>
  </si>
  <si>
    <r>
      <t xml:space="preserve">JUMLAH </t>
    </r>
    <r>
      <rPr>
        <i/>
        <sz val="9"/>
        <rFont val="Arial"/>
        <family val="2"/>
      </rPr>
      <t>/ TOTAL</t>
    </r>
  </si>
  <si>
    <r>
      <t xml:space="preserve">NEGARA </t>
    </r>
    <r>
      <rPr>
        <b/>
        <i/>
        <sz val="9"/>
        <color theme="0"/>
        <rFont val="Nirmala UI"/>
        <family val="2"/>
      </rPr>
      <t xml:space="preserve">/ </t>
    </r>
    <r>
      <rPr>
        <i/>
        <sz val="9"/>
        <color theme="0"/>
        <rFont val="Nirmala UI"/>
        <family val="2"/>
      </rPr>
      <t>COUNTRY</t>
    </r>
  </si>
  <si>
    <t>MILK AND CREAM, POWDER 
(TONNE)</t>
  </si>
  <si>
    <t>JADUAL TARIKH PENGELUARAN PERANGKAAN PERDAGANGAN LUAR NEGERI,</t>
  </si>
  <si>
    <t xml:space="preserve">SCHEDULE OF RELEASE DATES FOR EXTERNAL TRADE STATISTICS, </t>
  </si>
  <si>
    <t>BULAN RUJUKAN</t>
  </si>
  <si>
    <t xml:space="preserve">REFERENCE MONTH </t>
  </si>
  <si>
    <t>SIARAN AWALAN</t>
  </si>
  <si>
    <t>WAKTU EMBARGO 12.00 PM</t>
  </si>
  <si>
    <t>PENERBITAN</t>
  </si>
  <si>
    <t>PUBLICATION</t>
  </si>
  <si>
    <t>EMBARGO TIME 12.00 PM</t>
  </si>
  <si>
    <t>JANUARI</t>
  </si>
  <si>
    <t>FEBRUARI</t>
  </si>
  <si>
    <t>JANUARY</t>
  </si>
  <si>
    <t>FEBRUARY</t>
  </si>
  <si>
    <t>MAC</t>
  </si>
  <si>
    <t>MARCH</t>
  </si>
  <si>
    <t>APRIL</t>
  </si>
  <si>
    <t>MEI</t>
  </si>
  <si>
    <t>JUNE</t>
  </si>
  <si>
    <t>JULAI</t>
  </si>
  <si>
    <t>JULY</t>
  </si>
  <si>
    <t>OGOS</t>
  </si>
  <si>
    <t>AUGUST</t>
  </si>
  <si>
    <t>SEPTEMBER</t>
  </si>
  <si>
    <t>OKTOBER</t>
  </si>
  <si>
    <t>OCTOBER</t>
  </si>
  <si>
    <t>NOVEMBER</t>
  </si>
  <si>
    <t>DISEMBER</t>
  </si>
  <si>
    <t>DECEMBER</t>
  </si>
  <si>
    <t>KENYATAAN AKHBAR DIHANTAR KEPADA PIHAK MEDIA PADA TARIKH PENGELUARAN DENGAN MASA EMBARGO DITETAPKAN BAGI PENYIARAN.</t>
  </si>
  <si>
    <t>A PRESS STATEMENT IS ISSUED TO THE MEDIA ON THE DATE OF RELEASE WITH A SPECIFIED EMBARGO TIME FOR RELEASE.</t>
  </si>
  <si>
    <t>(http://www.statistics.gov.my).</t>
  </si>
  <si>
    <t>THE PRESS STATEMENT IS POSTED AFTER THE EMBARGO TIME ON THE WEBSITE OF THE DEPARTMENT  OF STATISTICS, MALAYSIA</t>
  </si>
  <si>
    <t xml:space="preserve">                TARIKH PENGELUARAN</t>
  </si>
  <si>
    <t xml:space="preserve">               RELEASE DATES</t>
  </si>
  <si>
    <t>KENYATAAN AKHBAR TERSEBUT DISIARKAN SELEPAS MASA EMBARGO DI LAMAN WEB JABATAN PERANGKAAN MALAYSIA</t>
  </si>
  <si>
    <t>KAWASAN PERDAGANGAN BEBAS 
ASEAN</t>
  </si>
  <si>
    <t>KAWASAN PERDAGANGAN BEBAS 
EROPAH</t>
  </si>
  <si>
    <t>KAWASAN PERDAGANGAN BEBAS 
AMERIKA</t>
  </si>
  <si>
    <t>BARANGAN ELEKTRIK &amp; 
ELEKTRONIK</t>
  </si>
  <si>
    <t>MACHINERY, EQUIPMENT &amp; 
PARTS</t>
  </si>
  <si>
    <t>JENTERA, KELENGKAPAN &amp; ALAT 
GANTI</t>
  </si>
  <si>
    <t>KELENGKAPAN OPTIK &amp; SAINTIFIK</t>
  </si>
  <si>
    <t>OPTICAL &amp; SCIENTIFIC 
EQUIPMENT</t>
  </si>
  <si>
    <t>TEXTILES, APPARELS &amp; 
FOOTWEAR</t>
  </si>
  <si>
    <t>KELUARAN GALIAN BUKAN 
LOGAM</t>
  </si>
  <si>
    <t>NON-METALLIC MINERAL 
PRODUCTS</t>
  </si>
  <si>
    <t>COSMETIC AND PERSONAL CARE 
PRODUCTS</t>
  </si>
  <si>
    <t>ALAT KELENGKAPAN 
PENGANGKUTAN</t>
  </si>
  <si>
    <t xml:space="preserve">MINYAK KELAPA SAWIT DAN 
HASIL KELUARAN BERASASKAN 
KELAPA SAWIT </t>
  </si>
  <si>
    <t>PERABOT KAYU DAN ROTAN 
(NILAI)</t>
  </si>
  <si>
    <t>PRAWNS, FRESH, FROZEN 
(TONNE)</t>
  </si>
  <si>
    <t>KELENGKAPAN PENDINGINAN 
DAN PEMANASAN &amp; ALAT GANTI 
(NILAI)</t>
  </si>
  <si>
    <t>KAYU DAN HASIL KELUARAN 
KAYU</t>
  </si>
  <si>
    <t>SUMB.</t>
  </si>
  <si>
    <r>
      <t xml:space="preserve">SUMB.
</t>
    </r>
    <r>
      <rPr>
        <i/>
        <sz val="9"/>
        <rFont val="Nirmala UI"/>
        <family val="2"/>
      </rPr>
      <t>SHARE (%)</t>
    </r>
  </si>
  <si>
    <r>
      <rPr>
        <sz val="9"/>
        <rFont val="Nirmala UI"/>
        <family val="2"/>
      </rPr>
      <t>SUMB.</t>
    </r>
    <r>
      <rPr>
        <i/>
        <sz val="9"/>
        <rFont val="Nirmala UI"/>
        <family val="2"/>
      </rPr>
      <t xml:space="preserve">
SHARE (%)</t>
    </r>
  </si>
  <si>
    <r>
      <rPr>
        <sz val="9"/>
        <rFont val="Nirmala UI"/>
        <family val="2"/>
      </rPr>
      <t>SUMB. EKSPORT HALAL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 xml:space="preserve">SHARE HALAL EXPORTS </t>
    </r>
    <r>
      <rPr>
        <sz val="9"/>
        <rFont val="Nirmala UI"/>
        <family val="2"/>
      </rPr>
      <t>(%)</t>
    </r>
  </si>
  <si>
    <r>
      <rPr>
        <sz val="9"/>
        <rFont val="Nirmala UI"/>
        <family val="2"/>
      </rPr>
      <t xml:space="preserve">SUMB. EKSPORT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>SHARE EXPORTS</t>
    </r>
    <r>
      <rPr>
        <sz val="9"/>
        <rFont val="Nirmala UI"/>
        <family val="2"/>
      </rPr>
      <t xml:space="preserve"> (%)</t>
    </r>
  </si>
  <si>
    <t>KOSMETIK DAN BARANGAN 
PENJAGAAN PERIBADI</t>
  </si>
  <si>
    <t>JAN
2025</t>
  </si>
  <si>
    <r>
      <t xml:space="preserve">EKSPORT </t>
    </r>
    <r>
      <rPr>
        <i/>
        <sz val="9"/>
        <color rgb="FF002060"/>
        <rFont val="Nirmala UI"/>
        <family val="2"/>
      </rPr>
      <t>/ EXPORTS</t>
    </r>
  </si>
  <si>
    <r>
      <t xml:space="preserve">IMPORT </t>
    </r>
    <r>
      <rPr>
        <i/>
        <sz val="9"/>
        <color rgb="FF002060"/>
        <rFont val="Nirmala UI"/>
        <family val="2"/>
      </rPr>
      <t>/ IMPORTS</t>
    </r>
  </si>
  <si>
    <t>2025</t>
  </si>
  <si>
    <t xml:space="preserve"> 2025</t>
  </si>
  <si>
    <t>JANUARI-DISEMBER 2025</t>
  </si>
  <si>
    <t>JANUARY-DECEMBER 2025</t>
  </si>
  <si>
    <t>PROVISIONAL RELEASE</t>
  </si>
  <si>
    <t>EKSPORT, EKSPORT DOMESTIK, IMPORT, JUMLAH DAGANGAN DAN IMBANGAN DAGANGAN (RM JUTA)</t>
  </si>
  <si>
    <t>EXPORTS, DOMESTIC EXPORTS, IMPORTS, TOTAL TRADE AND BALANCE OF TRADE (RM MILLION)</t>
  </si>
  <si>
    <t>EKSPORT - DATA ASAL &amp; PELARASAN MUSIM (RM JUTA)</t>
  </si>
  <si>
    <t>EXPORTS - ORIGINAL DATA &amp; SEASONALLY ADJUSTED (RM MILLION)</t>
  </si>
  <si>
    <t>IMPORT - DATA ASAL &amp; PELARASAN MUSIM (RM JUTA)</t>
  </si>
  <si>
    <t>IMPORTS - ORIGINAL DATA &amp; SEASONALLY ADJUSTED (RM MILLION)</t>
  </si>
  <si>
    <t>EKSPORT, EKSPORT DOMESTIK DAN IMPORT MENGIKUT SEKSYEN BARANGAN (RM JUTA)</t>
  </si>
  <si>
    <t>EXPORTS, DOMESTIC EXPORTS AND IMPORTS BY COMMODITY SECTIONS (RM MILLION)</t>
  </si>
  <si>
    <t>EKSPORT, EKSPORT DOMESTIK DAN IMPORT MENGIKUT BAHAGIAN BARANGAN (RM JUTA)</t>
  </si>
  <si>
    <t>EXPORTS, DOMESTIC EXPORTS AND IMPORTS BY COMMODITY DIVISIONS (RM MILLION)</t>
  </si>
  <si>
    <t xml:space="preserve">KADAR PERTUMBUHAN EKSPORT DAN IMPORT BAGI NEGARA TERPILIH                                         </t>
  </si>
  <si>
    <t>EXPORTS AND IMPORTS GROWTH RATES FOR SELECTED COUNTRIES</t>
  </si>
  <si>
    <t xml:space="preserve"> EKSPORT &amp; IMPORT MENGIKUT NEGARA (RM JUTA)</t>
  </si>
  <si>
    <t>EXPORTS &amp; IMPORTS BY COUNTRY (RM MILLION)</t>
  </si>
  <si>
    <t>SAINT HELENA, ASCENSION AND TRISTAN 
DA CUNHA</t>
  </si>
  <si>
    <t>EKSPORT &amp; IMPORT MENGIKUT KUMPULAN EKONOMI (RM JUTA)</t>
  </si>
  <si>
    <t>EXPORTS &amp; IMPORTS BY ECONOMICS GROUPING (RM MILLION)</t>
  </si>
  <si>
    <t>EKSPORT &amp; IMPORT MENGIKUT SEKTOR DAN BARANGAN TERPILIH (RM JUTA)</t>
  </si>
  <si>
    <t>EXPORTS &amp; IMPORTS BY SECTOR AND SELECTED COMMODITIES (RM MILLION)</t>
  </si>
  <si>
    <t>EKSPORT BARANGAN UTAMA DAN TERPILIH (RM JUTA)</t>
  </si>
  <si>
    <t>EXPORT OF MAJOR AND SELECTED COMMODITIES (RM MILLION)</t>
  </si>
  <si>
    <t>PEPPER (BLACK AND WHITE) (TONNE)</t>
  </si>
  <si>
    <t>MINYAK ISIRUNG KELAPA SAWIT (TAN)</t>
  </si>
  <si>
    <t>DEDAK ISIRUNG KELAPA SAWIT (TAN)</t>
  </si>
  <si>
    <t>PARTS AND ACCESSORIES FOR OFFICE 
MACHINES AND AUTOMATIC DATA 
PROCESSING EQUIPMENT (VALUE)</t>
  </si>
  <si>
    <t>PESAWAT UDARA &amp; KELENGKAPAN DAN ALAT GANTI (NILAI)</t>
  </si>
  <si>
    <t>ALAT DAN PERKAKAS IKHTISAS, SAINS DAN KAWALAN, T.T.T.L. (NILAI)</t>
  </si>
  <si>
    <t>IMPORT BARANGAN UTAMA DAN TERPILIH (RM JUTA)</t>
  </si>
  <si>
    <t xml:space="preserve"> IMPORT OF MAJOR AND SELECTED COMMODITIES (RM MILLION)</t>
  </si>
  <si>
    <t>SUSU DAN KRIM, TEPUNG (TAN)</t>
  </si>
  <si>
    <t>IKAN, SEGAR, DIDINGINKAN ATAU DISEJUKBEKUKAN (TAN)</t>
  </si>
  <si>
    <t>FISH, FRESH, CHILLED OR FROZEN (TONNE)</t>
  </si>
  <si>
    <t>KRUSTASEA &amp; MOLUSKA, SEGAR, DIDINGINKAN, DISEJUKBEKUKAN, DIKERINGKAN (TAN)</t>
  </si>
  <si>
    <t>CRUSTACEANS &amp; MOLLUSCS, FRESH, CHILLED, FROZEN, SALTED, DRIED  (TONNE)</t>
  </si>
  <si>
    <t>JAGUNG (TERMASUK JAGUNG MANIS) (TAN)</t>
  </si>
  <si>
    <t>MAIZE (INCL. SWEET CORN) (TONNE)</t>
  </si>
  <si>
    <t>SAYUR-SAYURAN, SEGAR ATAU DIDINGINKAN (TAN)</t>
  </si>
  <si>
    <t>VEGETABLES, FRESH OR CHILLED (TONNE)</t>
  </si>
  <si>
    <t>GULA DARIPADA BIT ATAU TEBU MENTAH (TAN)</t>
  </si>
  <si>
    <t>RAW BEET AND CANE SUGAR (TONNE)</t>
  </si>
  <si>
    <t>BAHAN MAKANAN UNTUK BINATANG (TIDAK TERMASUK BIJIAN BELUM DIKILANG) (TAN)</t>
  </si>
  <si>
    <t>FEEDING STUFF FOR ANIMALS (EXCLUDING UNMILLED CEREALS) (TONNE)</t>
  </si>
  <si>
    <t>SUSU TEPUNG TERSEDIA, UNTUK DIGUNAKAN SEBAGAI MAKANAN BAYI ('000 KG)</t>
  </si>
  <si>
    <t>PREPARED MILK IN POWDER FORM, FOR USE AS INFANTS' FOOD ('000 KG)</t>
  </si>
  <si>
    <t>TEMBAKAU YANG BELUM DIKILANGKAN (TAN)</t>
  </si>
  <si>
    <t>TOBACCO, UNMANUFACTURED (TONNE)</t>
  </si>
  <si>
    <t>BIJIH TIMAH DAN KONSENTRAT (TAN)</t>
  </si>
  <si>
    <t>TIN ORES AND CONCENTRATES (TONNE)</t>
  </si>
  <si>
    <t>KELUARAN PETROLEUM  BERTAPIS ('000 TAN)</t>
  </si>
  <si>
    <t>REFINED PETROLEUM PRODUCTS ('000 TONNE)</t>
  </si>
  <si>
    <t>TERBITAN HALOGEN DRP. HIDROKARBON (TAN)</t>
  </si>
  <si>
    <t>HALOGENATED DERIVATIVES OF HYDROCARBONS (TONNE)</t>
  </si>
  <si>
    <t>FERTILIZERS, MANUFACTURED (TONNE)</t>
  </si>
  <si>
    <t>KERTAS CETAK DAN KERTAS TULIS, TIDAK BERSALUT (TAN)</t>
  </si>
  <si>
    <t>UNCOATED PRINTING AND WRITING PAPER (TONNE)</t>
  </si>
  <si>
    <t>KERTAS KRAFT DAN PAPAN KERTAS, TIDAK BERSALUT, T.T.T.L. (TAN)</t>
  </si>
  <si>
    <t>KRAFT PAPER AND PAPERBOARD, UNCOATED, N.E.S. (TONNE)</t>
  </si>
  <si>
    <t>COTTON FABRICS, WOVEN (TONNE)</t>
  </si>
  <si>
    <t>KAIN, TENUNAN, DARIPADA BENANG FILAMEN TIRUAN, SELAIN TENUNAN  BULU DAN CHENILLE (TAN)</t>
  </si>
  <si>
    <t>FABRICS, WOVEN OF SYNTHETIC FILAMENT YARN, OTHER THAN PILE &amp; CHENILLE FABRICS (TONNE)</t>
  </si>
  <si>
    <t>KAIN TENUNAN DARIPADA GENTIAN BUATAN MANUSIA (TAN)</t>
  </si>
  <si>
    <t>WOVEN FABRICS OF MAN-MADE FIBRES (TONNE)</t>
  </si>
  <si>
    <t>PERKILANGAN GALIAN, T.T.T.L. (NILAI)</t>
  </si>
  <si>
    <t>MINERAL MANUFACTURES, N.E.S. (VALUE)</t>
  </si>
  <si>
    <t>KELUARAN BESI GELEK RATA ATAU KELULI (TAN)</t>
  </si>
  <si>
    <t>FLAT-ROLLED PRODUCTS OF IRON OR STEEL (TONNE)</t>
  </si>
  <si>
    <t>BATANG PIPIH, BATANG BULAT, DSB  DARIPADA BESI ATAU KELULI (TAN)</t>
  </si>
  <si>
    <t>TIUB, PAIP DAN KELENGKAPANNYA DARIPADA BESI ATAU KELULI (TAN)</t>
  </si>
  <si>
    <t>TUBES, PIPES, HOLLOW PROFILES &amp; FITTINGS OF IRON OR STEEL (TONNE)</t>
  </si>
  <si>
    <t>STRUCTURES AND PARTS OF STRUCTURES, N.E.S., OF IRON, STEEL/ALUMINIUM (TONNE)</t>
  </si>
  <si>
    <t>STRUKTUR DAN BAHAGIAN STRUKTUR, T.T.T.L., BESI, KELULI ATAU ALUMINIUM (TAN)</t>
  </si>
  <si>
    <t>PERKILANGAN LOGAM, T.T.T.L. (NILAI)</t>
  </si>
  <si>
    <t>MANUFACTURES OF BASE METAL, N.E.S. (VALUE)</t>
  </si>
  <si>
    <t>ENJIN OMBOH, PEMBAKARAN DALAMAN DAN ALAT GANTI (NILAI)</t>
  </si>
  <si>
    <t xml:space="preserve">INTERNAL COMBUSTION PISTON ENGINES AND PARTS (VALUE) </t>
  </si>
  <si>
    <t>LOJI ELEKTRIK DAN ALAT GANTI, T.T.T.L. (NILAI)</t>
  </si>
  <si>
    <t>ROTATING ELECTRIC PLANT AND PARTS THEREOF, N.E.S. (VALUE)</t>
  </si>
  <si>
    <t>JENTERA-JENTERA PENGGALI, PERATA, PENOLAK, DLL (UNIT)</t>
  </si>
  <si>
    <t>EXCAVATORS, LEVELLERS, BULLDOZERS, ETC (UNIT)</t>
  </si>
  <si>
    <t>JENTERA &amp; KELENGKAPAN KHUSUS UNTUK INDUSTRI TERTENTU &amp; ALAT GANTI (NILAI)</t>
  </si>
  <si>
    <t>MACHINERY &amp; EQUIPMENT SPECIALIZED FOR PARTICULAR INDUSTRIES &amp; PARTS (VALUE)</t>
  </si>
  <si>
    <t>PERKAKAS MESIN YANG DIGUNAKAN UNTUK MEMBUANG LOGAM ATAU BAHAN LAIN (NILAI)</t>
  </si>
  <si>
    <t>MACHINE TOOLS WORKING BY REMOVING METAL OR OTHER MATERIAL (VALUE)</t>
  </si>
  <si>
    <t xml:space="preserve">KELENGKAPAN PEMANASAN DAN PENDINGINAN &amp; ALAT GANTI (NILAI) </t>
  </si>
  <si>
    <t>HEATING AND COOLING EQUIPMENT &amp; PARTS (VALUE)</t>
  </si>
  <si>
    <t>KELENGKAPAN PENAPIS/PEMBERSIH UNTUK CECAIR DAN GAS (UNIT)</t>
  </si>
  <si>
    <t>FILTERING AND PURIFYING APPARATUS FOR LIQUID AND GASES (UNIT)</t>
  </si>
  <si>
    <t>PEMAMPAT UDARA DAN GAS (UNIT)</t>
  </si>
  <si>
    <t>MESIN DERIK, KREN PENGANGKUT DAN RANGKA-RANGKA MENGANGKAT (UNIT)</t>
  </si>
  <si>
    <t>DERRICKS, CRANES AND LIFTING FRAMES (UNIT)</t>
  </si>
  <si>
    <t>BARANGAN ELEKTRIK DAN ELEKTRONIK</t>
  </si>
  <si>
    <t>ELECTRICAL AND ELECTRONIC PRODUCTS</t>
  </si>
  <si>
    <t>ALAT GANTI DAN AKSESORI UNTUK MESIN PEJABAT DAN PEMPROSESAN DATA AUTOMATIK (NILAI)</t>
  </si>
  <si>
    <t>PARTS AND ACCESSORIES FOR OFFICE MACHINES AND AUTOMATIC DATA PROCESSING EQUIPMENT (VALUE)</t>
  </si>
  <si>
    <t>KELENGKAPAN TELEKOMUNIKASI, ALAT GANTI DAN AKSESORI (NILAI)</t>
  </si>
  <si>
    <t>TELECOMMUNICATION EQUIPMENT, PARTS AND ACCESSORIES (VALUE)</t>
  </si>
  <si>
    <t>INJAP DAN TIUP TERMIONIK, FOTOSEL DSB (NILAI)</t>
  </si>
  <si>
    <t xml:space="preserve">THERMIONIC VALVES AND TUBES, PHOTOCELLS, ETC (VALUE) </t>
  </si>
  <si>
    <t>LITAR ELEKTRONIK BERSEPADU (NILAI)</t>
  </si>
  <si>
    <t>PIEZO ELECTRIC CRYSTALS &amp; PARTS (VALUE)</t>
  </si>
  <si>
    <t xml:space="preserve">BARANGAN ELEKTRIK DAN ELEKTRONIK YANG LAIN (NILAI)            </t>
  </si>
  <si>
    <t>MOTOKAR, BELUM DIPASANG (UNIT)</t>
  </si>
  <si>
    <t>MOTOKAR, SUDAH DIPASANG (UNIT)</t>
  </si>
  <si>
    <t>PACUAN EMPAT RODA, BELUM DIPASANG (UNIT)</t>
  </si>
  <si>
    <t>FOUR WHEEL DRIVE VEHICLES, CKD (UNIT)</t>
  </si>
  <si>
    <t>PACUAN EMPAT RODA, SUDAH DIPASANG (UNIT)</t>
  </si>
  <si>
    <t>FOUR WHEEL DRIVE VEHICLES, CBU (UNIT)</t>
  </si>
  <si>
    <t>BAS &amp; LORI, BELUM DIPASANG (UNIT)</t>
  </si>
  <si>
    <t>MOTOR BUSES &amp; LORRIES, CKD (UNIT)</t>
  </si>
  <si>
    <t>BAS &amp; LORI, SUDAH DIPASANG (UNIT)</t>
  </si>
  <si>
    <t>MOTOR BUSES AND LORRIES, CBU (UNIT)</t>
  </si>
  <si>
    <t>ALAT GANTI &amp; AKSESORI BAGI TRAKTOR, MOTOKAR DAN LAIN
-LAIN KENDERAAN DARAT BERMOTOR (NILAI)</t>
  </si>
  <si>
    <t>PARTS &amp; ACCESSORIES OF TRACTORS, MOTOR CARS AND OTHER ROAD MOTOR VEHICLES (VALUE)</t>
  </si>
  <si>
    <t>PESAWAT UDARA, KELENGKAPAN DAN ALAT GANTI (NILAI)</t>
  </si>
  <si>
    <t>AIRCRAFT, ASSOCIATED EQUIPMENT AND PARTS (VALUE)</t>
  </si>
  <si>
    <t>KAPAL, BOT, STRUKTUR TERAPUNG DAN ALAT GANTI (NILAI)</t>
  </si>
  <si>
    <t>SHIPS, BOATS, FLOATING STRUCTURES AND PARTS (VALUE)</t>
  </si>
  <si>
    <t>ALAT &amp; PERKAKAS MENGUKUR, MEMERIKSA, MENGANALISIS DAN KAWALAN (NILAI)</t>
  </si>
  <si>
    <t>MEASURING, CHECKING, ANALYSING AND CONTROLLING INSTRUMENTS AND APPARATUS (VALUE)</t>
  </si>
  <si>
    <t>BARANG-BARANG PLASTIK, T.T.T.L. (NILAI)</t>
  </si>
  <si>
    <t>ARTICLES OF PLASTICS, N.E.S. (VALUE)</t>
  </si>
  <si>
    <t>EMAS, BUKAN BENTUK WANG (NILAI)</t>
  </si>
  <si>
    <t>JUMLAH IMPORT BARANGAN UTAMA DAN TERPILIH (NILAI)</t>
  </si>
  <si>
    <t>TOTAL IMPORTS OF MAJOR AND SELECTED COMMODITIES (VALUE)</t>
  </si>
  <si>
    <t>IMPORT TRANSAKSI BAWAH RM5,000, T.T.T.L. (NILAI)</t>
  </si>
  <si>
    <t>IMPORTS OF TRANSACTIONS BELOW RM5,000,N.E.S (VALUE)</t>
  </si>
  <si>
    <t>EKSPORT DAN IMPORT MENGIKUT MOD PENGANGKUTAN BAGI SALURAN TERPILIH (RM JUTA)</t>
  </si>
  <si>
    <t>EXPORTS AND IMPORTS BY MODE OF TRANSPORT FOR SELECTED CHANNELS (RM MILLION)</t>
  </si>
  <si>
    <t>LAPANGAN TERBANG ANTARABANGSA KUALA LUMPUR, SEPANG</t>
  </si>
  <si>
    <t>EKSPORT DAN IMPORT NEGERI MENGIKUT PINTU KELUAR DAN MASUK (RM JUTA)</t>
  </si>
  <si>
    <t>EXPORTS AND IMPORTS BY STATE BASED ON EXIT AND ENTRY POINTS (RM MILLION)</t>
  </si>
  <si>
    <t>TANJUNG BIN/ PENGERANG/TANJUNG LANGSAT/PLENTONG</t>
  </si>
  <si>
    <t>EKSPORT DAN IMPORT MENGIKUT LOKASI (RM JUTA)</t>
  </si>
  <si>
    <t>EXPORTS AND IMPORTS BY LOCATION (RM MILLION)</t>
  </si>
  <si>
    <r>
      <rPr>
        <b/>
        <sz val="9"/>
        <color theme="0"/>
        <rFont val="Nirmala UI"/>
        <family val="2"/>
      </rPr>
      <t>NEGERI</t>
    </r>
    <r>
      <rPr>
        <i/>
        <sz val="9"/>
        <color theme="0"/>
        <rFont val="Nirmala UI"/>
        <family val="2"/>
      </rPr>
      <t>/STATE</t>
    </r>
  </si>
  <si>
    <t>W.P. KUALA</t>
  </si>
  <si>
    <t>LUMPUR</t>
  </si>
  <si>
    <t>EKSPORT BARANGAN MENGIKUT KLASIFIKASI KATEGORI EKONOMI UMUM (RM JUTA)</t>
  </si>
  <si>
    <t>EXPORTS OF COMMODITIES BY BROAD ECONOMIC CATEGORIES CLASSIFICATIONS (RM MILLION)</t>
  </si>
  <si>
    <t>BARANGAN MODAL (KECUALI ALAT KELENGKAPAN PENGANGKUTAN) DAN ALAT GANTI DAN AKSESORI</t>
  </si>
  <si>
    <t>CAPITAL GOODS (EXCEPT TRANSPORT EQUIPMENT) AND PARTS AND ACCESSORIES THEREOF</t>
  </si>
  <si>
    <t>ALAT KELENGKAPAN PENGANGKUTAN DAN ALAT GANTI DAN AKSESORI</t>
  </si>
  <si>
    <t>TRANSPORT EQUIPMENT AND PARTS AND ACCESSORIES THEREOF</t>
  </si>
  <si>
    <t>BARANGAN MODAL (KECUALI ALAT KELENGKAPAN PENGANGKUTAN)</t>
  </si>
  <si>
    <t>IMPORT BARANGAN MENGIKUT KLASIFIKASI KATEGORI EKONOMI UMUM (RM JUTA)</t>
  </si>
  <si>
    <t>IMPORTS OF COMMODITIES BY BROAD ECONOMIC CATEGORIES CLASSIFICATIONS (RM MILLION)</t>
  </si>
  <si>
    <t>BARANGAN MODAL (KECUALI ALAT KELENGKAPAN PENGANGKUTAN)</t>
  </si>
  <si>
    <t>ALAT KELENGKAPAN PENGANGKUTAN PERINDUSTRIAN</t>
  </si>
  <si>
    <t>MAKANAN DAN MINUMAN, UTAMA, KHUSUS UNTUK INDUSTRI</t>
  </si>
  <si>
    <t>FOOD AND BEVERAGES, PRIMARY, MAINLY FOR INDUSTRY</t>
  </si>
  <si>
    <t>MAKANAN DAN MINUMAN, DIPROSES, KHUSUS UNTUK INDUSTRI</t>
  </si>
  <si>
    <t>FOOD AND BEVERAGES, PROCESSED, MAINLY FOR INDUSTRY</t>
  </si>
  <si>
    <t>ALAT GANTI DAN AKSESORI BARANG MODAL (KECUALI ALAT KELENGKAPAN  PENGANGKUTAN)</t>
  </si>
  <si>
    <t>PARTS AND ACCESSORIES OF CAPITAL GOODS (EXCEPT TRANSPORT EQUIPMENT)</t>
  </si>
  <si>
    <t>ALAT GANTI DAN AKSESORI UNTUK ALAT KELENGKAPAN PENGANGKUTAN</t>
  </si>
  <si>
    <t>MAKANAN DAN MINUMAN, UTAMA, KHUSUS UNTUK PENGGUNAAN ISIRUMAH</t>
  </si>
  <si>
    <t>FOOD AND BEVERAGES, PRIMARY, MAINLY FOR HOUSEHOLD CONSUMPTION</t>
  </si>
  <si>
    <t>MAKANAN DAN MINUMAN, DIPROSES, KHUSUS UNTUK PENGGUNAAN ISIRUMAH</t>
  </si>
  <si>
    <t>FOOD AND BEVERAGES, PROCESSED, MAINLY FOR HOUSEHOLD CONSUMPTION</t>
  </si>
  <si>
    <t>ALAT KELENGKAPAN PENGANGKUTAN BUKAN PERINDUSTRIAN</t>
  </si>
  <si>
    <t>BAHAN API DAN PELINCIR, DIPROSES, MINYAK KENDERAAN</t>
  </si>
  <si>
    <t>ALAT KELENGKAPAN PENGANGKUTAN MOTOKAR PENUMPANG</t>
  </si>
  <si>
    <t>IMPORT MENGIKUT PENGGUNAAN AKHIR (RM JUTA)</t>
  </si>
  <si>
    <t>IMPORTS BY END USE (RM MILLION)</t>
  </si>
  <si>
    <t>EKSPORT PRODUK HALAL MENGIKUT PENGKELASAN BARANGAN (RM JUTA)</t>
  </si>
  <si>
    <t>EXPORTS OF HALAL PRODUCTS BY COMMODITY CLASSIFICATION (RM MILLION)</t>
  </si>
  <si>
    <t>COMMODITY CLASSIFICATION</t>
  </si>
  <si>
    <t>PENGKELASAN BARANGAN</t>
  </si>
  <si>
    <t>PURATA KADAR PERTUKARAN, 2015-2025</t>
  </si>
  <si>
    <t>AVERAGE EXCHANGE RATES, 2015-2025</t>
  </si>
  <si>
    <t>TEMPOH</t>
  </si>
  <si>
    <t>PERIOD</t>
  </si>
  <si>
    <t>*</t>
  </si>
  <si>
    <t>x</t>
  </si>
  <si>
    <t>n.a</t>
  </si>
  <si>
    <t>FEB
2025</t>
  </si>
  <si>
    <t>Note : n.a = Not Available.</t>
  </si>
  <si>
    <t>SEMBILAN</t>
  </si>
  <si>
    <t>MAR
2025</t>
  </si>
  <si>
    <t xml:space="preserve">            MAR </t>
  </si>
  <si>
    <t xml:space="preserve">                 JAN - MAR</t>
  </si>
  <si>
    <t xml:space="preserve">                 MAR </t>
  </si>
  <si>
    <t xml:space="preserve">                        JAN - MAR</t>
  </si>
  <si>
    <t xml:space="preserve">            JAN-MAR</t>
  </si>
  <si>
    <t>JAN - MAR</t>
  </si>
  <si>
    <t xml:space="preserve">          MAR </t>
  </si>
  <si>
    <t xml:space="preserve">                    JAN - MAR</t>
  </si>
  <si>
    <t xml:space="preserve">           MAR </t>
  </si>
  <si>
    <t xml:space="preserve">                           JAN-MAR</t>
  </si>
  <si>
    <t xml:space="preserve">                      JAN - MAR</t>
  </si>
  <si>
    <t xml:space="preserve">                     JAN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</si>
</sst>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-* #,##0_-;\-* #,##0_-;_-* &quot;-&quot;??_-;_-@_-"/>
    <numFmt numFmtId="168" formatCode="mmm/yy_)"/>
    <numFmt numFmtId="169" formatCode="_(* #,##0_);_(* \(#,##0\);_(* &quot;-&quot;??_);_(@_)"/>
    <numFmt numFmtId="170" formatCode="_(* #,##0.0_);_(* \(#,##0.0\);_(* &quot;-&quot;??_);_(@_)"/>
    <numFmt numFmtId="171" formatCode="#,##0.0"/>
    <numFmt numFmtId="172" formatCode="_-* #,##0.0_-;\-* #,##0.0_-;_-* &quot;-&quot;?_-;_-@_-"/>
    <numFmt numFmtId="173" formatCode="#,##0,"/>
    <numFmt numFmtId="174" formatCode="0;[Red]0"/>
    <numFmt numFmtId="175" formatCode="000"/>
    <numFmt numFmtId="176" formatCode="#,##0,;\-#,##0,"/>
    <numFmt numFmtId="177" formatCode="0.0"/>
    <numFmt numFmtId="178" formatCode="#,##0;\-#,##0,"/>
    <numFmt numFmtId="179" formatCode="#,##0.0000"/>
    <numFmt numFmtId="180" formatCode="_-* #,##0.0000_-;\-* #,##0.0000_-;_-* &quot;-&quot;??_-;_-@_-"/>
    <numFmt numFmtId="181" formatCode="0.00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47051E"/>
      <name val="Nirmala UI"/>
      <family val="2"/>
    </font>
    <font>
      <b/>
      <sz val="9"/>
      <color rgb="FF002060"/>
      <name val="Nirmala UI"/>
      <family val="2"/>
    </font>
    <font>
      <sz val="9"/>
      <color rgb="FF002060"/>
      <name val="Nirmala UI"/>
      <family val="2"/>
    </font>
    <font>
      <i/>
      <sz val="9"/>
      <color rgb="FF47051E"/>
      <name val="Nirmala UI"/>
      <family val="2"/>
    </font>
    <font>
      <i/>
      <sz val="9"/>
      <color rgb="FF002060"/>
      <name val="Nirmala UI"/>
      <family val="2"/>
    </font>
    <font>
      <i/>
      <sz val="9"/>
      <color indexed="8"/>
      <name val="Nirmala UI"/>
      <family val="2"/>
    </font>
    <font>
      <b/>
      <i/>
      <sz val="9"/>
      <color indexed="8"/>
      <name val="Nirmala UI"/>
      <family val="2"/>
    </font>
    <font>
      <b/>
      <sz val="9"/>
      <color indexed="8"/>
      <name val="Nirmala UI"/>
      <family val="2"/>
    </font>
    <font>
      <sz val="9"/>
      <color indexed="8"/>
      <name val="Nirmala UI"/>
      <family val="2"/>
    </font>
    <font>
      <sz val="9"/>
      <color theme="0"/>
      <name val="Nirmala UI"/>
      <family val="2"/>
    </font>
    <font>
      <b/>
      <sz val="9"/>
      <color theme="0"/>
      <name val="Nirmala UI"/>
      <family val="2"/>
    </font>
    <font>
      <i/>
      <sz val="9"/>
      <color theme="0"/>
      <name val="Nirmala UI"/>
      <family val="2"/>
    </font>
    <font>
      <sz val="10"/>
      <name val="Arial"/>
      <family val="2"/>
    </font>
    <font>
      <sz val="9"/>
      <color theme="1"/>
      <name val="Nirmala UI"/>
      <family val="2"/>
    </font>
    <font>
      <sz val="9"/>
      <name val="Nirmala UI"/>
      <family val="2"/>
    </font>
    <font>
      <b/>
      <sz val="9"/>
      <color theme="5" tint="-0.499984740745262"/>
      <name val="Nirmala UI"/>
      <family val="2"/>
    </font>
    <font>
      <i/>
      <sz val="9"/>
      <color rgb="FFAD4F0F"/>
      <name val="Nirmala UI"/>
      <family val="2"/>
    </font>
    <font>
      <i/>
      <sz val="9"/>
      <color theme="1"/>
      <name val="Nirmala UI"/>
      <family val="2"/>
    </font>
    <font>
      <i/>
      <sz val="9"/>
      <name val="Nirmala UI"/>
      <family val="2"/>
    </font>
    <font>
      <b/>
      <sz val="9"/>
      <color theme="1"/>
      <name val="Nirmala UI"/>
      <family val="2"/>
    </font>
    <font>
      <b/>
      <sz val="9"/>
      <color rgb="FFFF0000"/>
      <name val="Nirmala UI"/>
      <family val="2"/>
    </font>
    <font>
      <i/>
      <sz val="9"/>
      <color rgb="FF000000"/>
      <name val="Nirmala UI"/>
      <family val="2"/>
    </font>
    <font>
      <sz val="10"/>
      <color indexed="8"/>
      <name val="Nirmala UI"/>
      <family val="2"/>
    </font>
    <font>
      <b/>
      <sz val="9"/>
      <name val="Nirmala UI"/>
      <family val="2"/>
    </font>
    <font>
      <sz val="11"/>
      <name val="Nirmala UI"/>
      <family val="2"/>
    </font>
    <font>
      <b/>
      <i/>
      <sz val="9"/>
      <color theme="1"/>
      <name val="Nirmala UI"/>
      <family val="2"/>
    </font>
    <font>
      <sz val="11"/>
      <color theme="1"/>
      <name val="Nirmala UI"/>
      <family val="2"/>
    </font>
    <font>
      <b/>
      <i/>
      <sz val="9"/>
      <color theme="0"/>
      <name val="Nirmala U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Nirmala UI"/>
      <family val="2"/>
    </font>
    <font>
      <vertAlign val="superscript"/>
      <sz val="9"/>
      <name val="Nirmala UI"/>
      <family val="2"/>
    </font>
    <font>
      <i/>
      <vertAlign val="superscript"/>
      <sz val="9"/>
      <name val="Nirmala UI"/>
      <family val="2"/>
    </font>
    <font>
      <vertAlign val="superscript"/>
      <sz val="9"/>
      <color theme="1"/>
      <name val="Nirmala UI"/>
      <family val="2"/>
    </font>
    <font>
      <i/>
      <vertAlign val="superscript"/>
      <sz val="9"/>
      <color theme="1"/>
      <name val="Nirmala UI"/>
      <family val="2"/>
    </font>
    <font>
      <sz val="9"/>
      <color theme="1"/>
      <name val="Arial"/>
      <family val="2"/>
    </font>
    <font>
      <sz val="9"/>
      <color rgb="FF000000"/>
      <name val="Nirmala UI"/>
      <family val="2"/>
    </font>
    <font>
      <b/>
      <sz val="11"/>
      <color theme="1"/>
      <name val="Calibri"/>
      <family val="2"/>
      <scheme val="minor"/>
    </font>
    <font>
      <sz val="9"/>
      <color rgb="FF47051E"/>
      <name val="Nirmala UI"/>
      <family val="2"/>
    </font>
    <font>
      <sz val="11"/>
      <color rgb="FF47051E"/>
      <name val="Calibri"/>
      <family val="2"/>
      <scheme val="minor"/>
    </font>
    <font>
      <sz val="9"/>
      <name val="Arial"/>
      <family val="2"/>
    </font>
    <font>
      <b/>
      <i/>
      <sz val="9"/>
      <name val="Nirmala UI"/>
      <family val="2"/>
    </font>
    <font>
      <b/>
      <sz val="9"/>
      <name val="Arial"/>
      <family val="2"/>
    </font>
    <font>
      <b/>
      <vertAlign val="superscript"/>
      <sz val="9"/>
      <color theme="0"/>
      <name val="Nirmala UI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77370B"/>
      <name val="Nirmala UI"/>
      <family val="2"/>
    </font>
    <font>
      <i/>
      <sz val="9"/>
      <color rgb="FF77370B"/>
      <name val="Nirmala UI"/>
      <family val="2"/>
    </font>
    <font>
      <i/>
      <sz val="9"/>
      <name val="Arial"/>
      <family val="2"/>
    </font>
    <font>
      <i/>
      <sz val="11"/>
      <color rgb="FF7F7F7F"/>
      <name val="Calibri"/>
      <family val="2"/>
      <scheme val="minor"/>
    </font>
    <font>
      <sz val="14"/>
      <name val="Arial"/>
      <family val="2"/>
    </font>
    <font>
      <sz val="9"/>
      <color indexed="10"/>
      <name val="Nirmala UI"/>
      <family val="2"/>
    </font>
    <font>
      <i/>
      <sz val="9"/>
      <color indexed="10"/>
      <name val="Nirmala UI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4"/>
      <color indexed="10"/>
      <name val="Arial"/>
      <family val="2"/>
    </font>
    <font>
      <sz val="8"/>
      <name val="Calibri"/>
      <family val="2"/>
      <scheme val="minor"/>
    </font>
    <font>
      <sz val="8"/>
      <color theme="1"/>
      <name val="Nirmala UI"/>
      <family val="2"/>
    </font>
    <font>
      <sz val="10"/>
      <color rgb="FF002060"/>
      <name val="Nirmala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9DB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/>
      <right/>
      <top/>
      <bottom style="double">
        <color rgb="FF002060"/>
      </bottom>
      <diagonal/>
    </border>
    <border>
      <left/>
      <right style="thin">
        <color rgb="FF002060"/>
      </right>
      <top/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/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theme="0"/>
      </right>
      <top style="thin">
        <color rgb="FF002060"/>
      </top>
      <bottom/>
      <diagonal/>
    </border>
    <border>
      <left/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/>
      <right style="thin">
        <color theme="0"/>
      </right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/>
      <bottom style="thin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002060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theme="0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165" fontId="4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5" fillId="0" borderId="0"/>
  </cellStyleXfs>
  <cellXfs count="873">
    <xf numFmtId="0" fontId="0" fillId="0" borderId="0" xfId="0"/>
    <xf numFmtId="0" fontId="4" fillId="0" borderId="0" xfId="2" applyFont="1"/>
    <xf numFmtId="0" fontId="5" fillId="0" borderId="0" xfId="3" applyFont="1"/>
    <xf numFmtId="0" fontId="6" fillId="0" borderId="0" xfId="2" applyFont="1"/>
    <xf numFmtId="0" fontId="7" fillId="0" borderId="0" xfId="2" applyFont="1"/>
    <xf numFmtId="0" fontId="8" fillId="0" borderId="0" xfId="4" applyFont="1"/>
    <xf numFmtId="0" fontId="9" fillId="0" borderId="0" xfId="4" applyFont="1"/>
    <xf numFmtId="0" fontId="10" fillId="0" borderId="0" xfId="4" applyFont="1"/>
    <xf numFmtId="0" fontId="16" fillId="0" borderId="0" xfId="3" applyFont="1" applyAlignment="1">
      <alignment horizontal="center" wrapText="1"/>
    </xf>
    <xf numFmtId="3" fontId="11" fillId="0" borderId="0" xfId="0" applyNumberFormat="1" applyFont="1" applyAlignment="1">
      <alignment horizontal="right" vertical="top" wrapText="1"/>
    </xf>
    <xf numFmtId="0" fontId="16" fillId="0" borderId="0" xfId="0" applyFont="1"/>
    <xf numFmtId="0" fontId="16" fillId="0" borderId="0" xfId="3" applyFont="1" applyAlignment="1">
      <alignment horizontal="left" vertical="top" wrapText="1"/>
    </xf>
    <xf numFmtId="167" fontId="16" fillId="0" borderId="0" xfId="1" applyNumberFormat="1" applyFont="1"/>
    <xf numFmtId="43" fontId="16" fillId="0" borderId="0" xfId="1" applyFont="1"/>
    <xf numFmtId="0" fontId="18" fillId="0" borderId="0" xfId="2" applyFont="1"/>
    <xf numFmtId="0" fontId="19" fillId="0" borderId="0" xfId="2" applyFont="1"/>
    <xf numFmtId="0" fontId="3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16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4" fillId="0" borderId="0" xfId="3" applyFont="1" applyAlignment="1">
      <alignment horizontal="left" vertical="top" wrapText="1"/>
    </xf>
    <xf numFmtId="0" fontId="13" fillId="0" borderId="0" xfId="3" quotePrefix="1" applyFont="1" applyAlignment="1">
      <alignment horizontal="right" vertical="top" wrapText="1"/>
    </xf>
    <xf numFmtId="0" fontId="12" fillId="0" borderId="0" xfId="3" applyFont="1"/>
    <xf numFmtId="0" fontId="21" fillId="0" borderId="0" xfId="3" applyFont="1" applyAlignment="1">
      <alignment horizontal="left" vertical="top" wrapText="1"/>
    </xf>
    <xf numFmtId="170" fontId="23" fillId="0" borderId="0" xfId="16" applyNumberFormat="1" applyFont="1" applyBorder="1" applyAlignment="1">
      <alignment vertical="top"/>
    </xf>
    <xf numFmtId="0" fontId="16" fillId="0" borderId="0" xfId="3" applyFont="1"/>
    <xf numFmtId="0" fontId="16" fillId="0" borderId="0" xfId="3" applyFont="1" applyAlignment="1">
      <alignment wrapText="1"/>
    </xf>
    <xf numFmtId="170" fontId="17" fillId="0" borderId="0" xfId="1" applyNumberFormat="1" applyFont="1" applyFill="1" applyAlignment="1">
      <alignment horizontal="right" vertical="top" wrapText="1"/>
    </xf>
    <xf numFmtId="170" fontId="17" fillId="0" borderId="0" xfId="1" applyNumberFormat="1" applyFont="1" applyAlignment="1">
      <alignment horizontal="right" vertical="top" wrapText="1"/>
    </xf>
    <xf numFmtId="3" fontId="11" fillId="0" borderId="0" xfId="0" applyNumberFormat="1" applyFont="1" applyAlignment="1">
      <alignment horizontal="left" vertical="center" wrapText="1"/>
    </xf>
    <xf numFmtId="49" fontId="17" fillId="0" borderId="0" xfId="3" applyNumberFormat="1" applyFont="1" applyAlignment="1">
      <alignment horizontal="left" vertical="center" wrapText="1"/>
    </xf>
    <xf numFmtId="169" fontId="16" fillId="0" borderId="0" xfId="16" applyNumberFormat="1" applyFont="1" applyBorder="1" applyAlignment="1">
      <alignment horizontal="right"/>
    </xf>
    <xf numFmtId="170" fontId="10" fillId="0" borderId="0" xfId="16" applyNumberFormat="1" applyFont="1" applyBorder="1" applyAlignment="1">
      <alignment horizontal="right"/>
    </xf>
    <xf numFmtId="169" fontId="11" fillId="0" borderId="0" xfId="16" applyNumberFormat="1" applyFont="1" applyBorder="1" applyAlignment="1">
      <alignment horizontal="right"/>
    </xf>
    <xf numFmtId="169" fontId="11" fillId="0" borderId="0" xfId="16" applyNumberFormat="1" applyFont="1" applyFill="1" applyBorder="1" applyAlignment="1">
      <alignment horizontal="right" vertical="top"/>
    </xf>
    <xf numFmtId="170" fontId="22" fillId="0" borderId="0" xfId="16" applyNumberFormat="1" applyFont="1" applyBorder="1" applyAlignment="1">
      <alignment horizontal="right"/>
    </xf>
    <xf numFmtId="0" fontId="16" fillId="0" borderId="0" xfId="3" applyFont="1" applyAlignment="1">
      <alignment horizontal="right"/>
    </xf>
    <xf numFmtId="167" fontId="16" fillId="0" borderId="0" xfId="3" applyNumberFormat="1" applyFont="1" applyAlignment="1">
      <alignment horizontal="right"/>
    </xf>
    <xf numFmtId="0" fontId="8" fillId="0" borderId="0" xfId="3" applyFont="1" applyAlignment="1">
      <alignment horizontal="left"/>
    </xf>
    <xf numFmtId="0" fontId="14" fillId="0" borderId="0" xfId="3" applyFont="1" applyAlignment="1">
      <alignment horizontal="left" vertical="center" wrapText="1"/>
    </xf>
    <xf numFmtId="167" fontId="13" fillId="0" borderId="0" xfId="1" applyNumberFormat="1" applyFont="1" applyFill="1" applyAlignment="1">
      <alignment horizontal="right" vertical="center" wrapText="1"/>
    </xf>
    <xf numFmtId="173" fontId="13" fillId="0" borderId="0" xfId="0" applyNumberFormat="1" applyFont="1" applyAlignment="1">
      <alignment horizontal="right" vertical="center" wrapText="1"/>
    </xf>
    <xf numFmtId="0" fontId="11" fillId="0" borderId="0" xfId="6" applyFont="1" applyAlignment="1">
      <alignment horizontal="center"/>
    </xf>
    <xf numFmtId="0" fontId="11" fillId="0" borderId="0" xfId="6" applyFont="1"/>
    <xf numFmtId="0" fontId="25" fillId="0" borderId="0" xfId="6" applyFont="1"/>
    <xf numFmtId="0" fontId="25" fillId="0" borderId="0" xfId="6" applyFont="1" applyAlignment="1">
      <alignment vertical="center"/>
    </xf>
    <xf numFmtId="0" fontId="21" fillId="0" borderId="0" xfId="7" applyFont="1" applyAlignment="1">
      <alignment horizontal="left" vertical="center"/>
    </xf>
    <xf numFmtId="168" fontId="21" fillId="0" borderId="0" xfId="7" applyNumberFormat="1" applyFont="1" applyAlignment="1">
      <alignment horizontal="left" vertical="center"/>
    </xf>
    <xf numFmtId="168" fontId="17" fillId="0" borderId="0" xfId="7" applyNumberFormat="1" applyFont="1" applyAlignment="1">
      <alignment horizontal="left" vertical="top"/>
    </xf>
    <xf numFmtId="169" fontId="17" fillId="0" borderId="0" xfId="8" applyNumberFormat="1" applyFont="1" applyFill="1" applyBorder="1" applyAlignment="1">
      <alignment horizontal="right" vertical="top" wrapText="1"/>
    </xf>
    <xf numFmtId="170" fontId="17" fillId="0" borderId="0" xfId="8" applyNumberFormat="1" applyFont="1" applyFill="1" applyBorder="1" applyAlignment="1">
      <alignment horizontal="right" vertical="top" wrapText="1"/>
    </xf>
    <xf numFmtId="0" fontId="25" fillId="0" borderId="0" xfId="6" applyFont="1" applyAlignment="1">
      <alignment horizontal="center"/>
    </xf>
    <xf numFmtId="0" fontId="26" fillId="0" borderId="0" xfId="10" applyFont="1" applyAlignment="1">
      <alignment horizontal="left" vertical="center" wrapText="1"/>
    </xf>
    <xf numFmtId="0" fontId="27" fillId="0" borderId="0" xfId="10" applyFont="1"/>
    <xf numFmtId="0" fontId="21" fillId="0" borderId="0" xfId="10" applyFont="1" applyAlignment="1">
      <alignment horizontal="left" vertical="center" wrapText="1"/>
    </xf>
    <xf numFmtId="0" fontId="27" fillId="0" borderId="0" xfId="10" applyFont="1" applyAlignment="1">
      <alignment vertical="justify"/>
    </xf>
    <xf numFmtId="0" fontId="28" fillId="0" borderId="0" xfId="10" applyFont="1" applyAlignment="1">
      <alignment horizontal="center" vertical="justify"/>
    </xf>
    <xf numFmtId="0" fontId="28" fillId="0" borderId="0" xfId="10" applyFont="1" applyAlignment="1">
      <alignment vertical="justify"/>
    </xf>
    <xf numFmtId="0" fontId="28" fillId="0" borderId="0" xfId="10" applyFont="1" applyAlignment="1">
      <alignment horizontal="right" vertical="justify"/>
    </xf>
    <xf numFmtId="0" fontId="17" fillId="0" borderId="0" xfId="10" applyFont="1"/>
    <xf numFmtId="0" fontId="27" fillId="0" borderId="0" xfId="10" applyFont="1" applyAlignment="1">
      <alignment vertical="center"/>
    </xf>
    <xf numFmtId="0" fontId="29" fillId="0" borderId="0" xfId="10" applyFont="1" applyAlignment="1">
      <alignment vertical="center"/>
    </xf>
    <xf numFmtId="0" fontId="16" fillId="0" borderId="0" xfId="10" applyFont="1"/>
    <xf numFmtId="171" fontId="16" fillId="0" borderId="0" xfId="10" applyNumberFormat="1" applyFont="1" applyAlignment="1">
      <alignment horizontal="right"/>
    </xf>
    <xf numFmtId="165" fontId="16" fillId="0" borderId="0" xfId="11" applyFont="1" applyAlignment="1">
      <alignment horizontal="right"/>
    </xf>
    <xf numFmtId="0" fontId="16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0" fontId="16" fillId="0" borderId="0" xfId="10" applyFont="1" applyAlignment="1">
      <alignment horizontal="right"/>
    </xf>
    <xf numFmtId="172" fontId="16" fillId="0" borderId="0" xfId="10" applyNumberFormat="1" applyFont="1" applyAlignment="1">
      <alignment horizontal="right"/>
    </xf>
    <xf numFmtId="0" fontId="16" fillId="0" borderId="0" xfId="14" applyFont="1" applyAlignment="1">
      <alignment horizontal="right" vertical="center" wrapText="1"/>
    </xf>
    <xf numFmtId="172" fontId="16" fillId="0" borderId="0" xfId="14" applyNumberFormat="1" applyFont="1" applyAlignment="1">
      <alignment horizontal="right" vertical="center" wrapText="1"/>
    </xf>
    <xf numFmtId="0" fontId="10" fillId="0" borderId="0" xfId="9" applyFont="1"/>
    <xf numFmtId="0" fontId="8" fillId="0" borderId="0" xfId="9" applyFont="1"/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Alignment="1">
      <alignment horizontal="left"/>
    </xf>
    <xf numFmtId="167" fontId="29" fillId="0" borderId="0" xfId="1" applyNumberFormat="1" applyFont="1"/>
    <xf numFmtId="167" fontId="29" fillId="0" borderId="0" xfId="0" applyNumberFormat="1" applyFont="1"/>
    <xf numFmtId="0" fontId="31" fillId="0" borderId="0" xfId="0" applyFont="1"/>
    <xf numFmtId="167" fontId="31" fillId="0" borderId="0" xfId="0" applyNumberFormat="1" applyFont="1"/>
    <xf numFmtId="0" fontId="0" fillId="0" borderId="0" xfId="0" applyAlignment="1">
      <alignment wrapText="1"/>
    </xf>
    <xf numFmtId="167" fontId="17" fillId="0" borderId="0" xfId="1" applyNumberFormat="1" applyFont="1" applyFill="1" applyBorder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/>
    </xf>
    <xf numFmtId="0" fontId="32" fillId="0" borderId="0" xfId="0" applyFont="1" applyAlignment="1">
      <alignment wrapText="1"/>
    </xf>
    <xf numFmtId="167" fontId="17" fillId="0" borderId="0" xfId="1" applyNumberFormat="1" applyFont="1" applyAlignment="1">
      <alignment horizontal="right" vertical="top" wrapText="1"/>
    </xf>
    <xf numFmtId="0" fontId="9" fillId="0" borderId="0" xfId="18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23" fillId="0" borderId="0" xfId="18" applyFont="1" applyAlignment="1">
      <alignment horizontal="right" vertical="top" wrapText="1"/>
    </xf>
    <xf numFmtId="0" fontId="26" fillId="0" borderId="0" xfId="18" applyFont="1" applyAlignment="1">
      <alignment horizontal="right" vertical="top" wrapText="1"/>
    </xf>
    <xf numFmtId="0" fontId="34" fillId="0" borderId="0" xfId="0" applyFont="1"/>
    <xf numFmtId="167" fontId="34" fillId="0" borderId="0" xfId="1" applyNumberFormat="1" applyFont="1"/>
    <xf numFmtId="167" fontId="34" fillId="0" borderId="0" xfId="1" applyNumberFormat="1" applyFont="1" applyFill="1" applyBorder="1"/>
    <xf numFmtId="167" fontId="11" fillId="0" borderId="0" xfId="1" applyNumberFormat="1" applyFont="1" applyFill="1" applyBorder="1" applyAlignment="1"/>
    <xf numFmtId="0" fontId="11" fillId="0" borderId="0" xfId="18" applyFont="1"/>
    <xf numFmtId="0" fontId="8" fillId="0" borderId="0" xfId="18" applyFont="1" applyAlignment="1">
      <alignment vertical="center"/>
    </xf>
    <xf numFmtId="0" fontId="10" fillId="0" borderId="0" xfId="18" applyFont="1" applyAlignment="1">
      <alignment vertical="center"/>
    </xf>
    <xf numFmtId="0" fontId="10" fillId="0" borderId="0" xfId="20" applyFont="1"/>
    <xf numFmtId="0" fontId="8" fillId="0" borderId="0" xfId="20" applyFont="1"/>
    <xf numFmtId="173" fontId="16" fillId="0" borderId="0" xfId="0" applyNumberFormat="1" applyFont="1" applyAlignment="1">
      <alignment vertical="center"/>
    </xf>
    <xf numFmtId="167" fontId="23" fillId="0" borderId="0" xfId="1" applyNumberFormat="1" applyFont="1" applyFill="1" applyBorder="1" applyAlignment="1">
      <alignment horizontal="right" vertical="top" wrapText="1"/>
    </xf>
    <xf numFmtId="167" fontId="10" fillId="0" borderId="0" xfId="1" applyNumberFormat="1" applyFont="1" applyFill="1" applyBorder="1" applyAlignment="1">
      <alignment horizontal="right" vertical="top" wrapText="1"/>
    </xf>
    <xf numFmtId="173" fontId="16" fillId="0" borderId="0" xfId="0" applyNumberFormat="1" applyFont="1"/>
    <xf numFmtId="167" fontId="11" fillId="0" borderId="0" xfId="1" applyNumberFormat="1" applyFont="1" applyFill="1" applyBorder="1" applyAlignment="1">
      <alignment horizontal="right" vertical="top" wrapText="1"/>
    </xf>
    <xf numFmtId="167" fontId="16" fillId="0" borderId="0" xfId="1" applyNumberFormat="1" applyFont="1" applyFill="1" applyAlignment="1">
      <alignment vertical="center"/>
    </xf>
    <xf numFmtId="173" fontId="2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9" fontId="16" fillId="0" borderId="0" xfId="8" applyNumberFormat="1" applyFont="1" applyFill="1" applyAlignment="1">
      <alignment vertical="center"/>
    </xf>
    <xf numFmtId="0" fontId="16" fillId="0" borderId="0" xfId="12" applyFont="1"/>
    <xf numFmtId="0" fontId="20" fillId="0" borderId="0" xfId="0" applyFont="1"/>
    <xf numFmtId="175" fontId="3" fillId="0" borderId="0" xfId="2" applyNumberFormat="1" applyFont="1"/>
    <xf numFmtId="175" fontId="6" fillId="0" borderId="0" xfId="2" applyNumberFormat="1" applyFont="1"/>
    <xf numFmtId="0" fontId="22" fillId="0" borderId="0" xfId="3" applyFont="1" applyAlignment="1">
      <alignment horizontal="left" vertical="top"/>
    </xf>
    <xf numFmtId="0" fontId="22" fillId="0" borderId="0" xfId="3" applyFont="1" applyAlignment="1">
      <alignment horizontal="center" vertical="top"/>
    </xf>
    <xf numFmtId="0" fontId="22" fillId="0" borderId="0" xfId="3" quotePrefix="1" applyFont="1" applyAlignment="1">
      <alignment horizontal="center" vertical="top"/>
    </xf>
    <xf numFmtId="0" fontId="20" fillId="0" borderId="0" xfId="3" applyFont="1" applyAlignment="1">
      <alignment horizontal="left" vertical="top"/>
    </xf>
    <xf numFmtId="167" fontId="17" fillId="0" borderId="0" xfId="1" applyNumberFormat="1" applyFont="1"/>
    <xf numFmtId="167" fontId="16" fillId="0" borderId="0" xfId="3" applyNumberFormat="1" applyFont="1"/>
    <xf numFmtId="167" fontId="11" fillId="0" borderId="0" xfId="8" applyNumberFormat="1" applyFont="1" applyFill="1" applyBorder="1" applyAlignment="1">
      <alignment horizontal="right" vertical="top"/>
    </xf>
    <xf numFmtId="0" fontId="38" fillId="0" borderId="0" xfId="3" applyFont="1" applyAlignment="1">
      <alignment horizontal="left" vertical="top"/>
    </xf>
    <xf numFmtId="165" fontId="16" fillId="0" borderId="0" xfId="8" applyFont="1"/>
    <xf numFmtId="0" fontId="20" fillId="0" borderId="0" xfId="3" applyFont="1" applyAlignment="1">
      <alignment horizontal="left" vertical="center" indent="1"/>
    </xf>
    <xf numFmtId="0" fontId="39" fillId="0" borderId="0" xfId="3" applyFont="1" applyAlignment="1">
      <alignment vertical="center"/>
    </xf>
    <xf numFmtId="167" fontId="39" fillId="0" borderId="0" xfId="3" applyNumberFormat="1" applyFont="1"/>
    <xf numFmtId="165" fontId="39" fillId="0" borderId="0" xfId="8" applyFont="1"/>
    <xf numFmtId="165" fontId="39" fillId="0" borderId="0" xfId="8" applyFont="1" applyBorder="1"/>
    <xf numFmtId="167" fontId="3" fillId="0" borderId="0" xfId="1" applyNumberFormat="1" applyFont="1"/>
    <xf numFmtId="167" fontId="5" fillId="0" borderId="0" xfId="1" applyNumberFormat="1" applyFont="1"/>
    <xf numFmtId="167" fontId="6" fillId="0" borderId="0" xfId="1" applyNumberFormat="1" applyFont="1"/>
    <xf numFmtId="176" fontId="8" fillId="0" borderId="0" xfId="3" applyNumberFormat="1" applyFont="1" applyAlignment="1">
      <alignment horizontal="left"/>
    </xf>
    <xf numFmtId="167" fontId="8" fillId="0" borderId="0" xfId="1" applyNumberFormat="1" applyFont="1" applyAlignment="1">
      <alignment horizontal="left"/>
    </xf>
    <xf numFmtId="176" fontId="16" fillId="0" borderId="0" xfId="3" applyNumberFormat="1" applyFont="1"/>
    <xf numFmtId="176" fontId="14" fillId="0" borderId="0" xfId="3" applyNumberFormat="1" applyFont="1" applyAlignment="1">
      <alignment horizontal="left" vertical="top" wrapText="1"/>
    </xf>
    <xf numFmtId="167" fontId="13" fillId="0" borderId="0" xfId="1" quotePrefix="1" applyNumberFormat="1" applyFont="1" applyAlignment="1">
      <alignment horizontal="right" vertical="top" wrapText="1"/>
    </xf>
    <xf numFmtId="167" fontId="26" fillId="0" borderId="0" xfId="1" applyNumberFormat="1" applyFont="1" applyFill="1" applyBorder="1" applyAlignment="1">
      <alignment horizontal="right" vertical="center" wrapText="1"/>
    </xf>
    <xf numFmtId="167" fontId="26" fillId="0" borderId="0" xfId="1" applyNumberFormat="1" applyFont="1" applyFill="1" applyAlignment="1">
      <alignment horizontal="right" vertical="center" wrapText="1"/>
    </xf>
    <xf numFmtId="176" fontId="11" fillId="0" borderId="0" xfId="0" applyNumberFormat="1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167" fontId="16" fillId="0" borderId="0" xfId="1" applyNumberFormat="1" applyFont="1" applyAlignment="1">
      <alignment horizontal="right"/>
    </xf>
    <xf numFmtId="167" fontId="22" fillId="0" borderId="0" xfId="1" applyNumberFormat="1" applyFont="1" applyBorder="1" applyAlignment="1">
      <alignment horizontal="right"/>
    </xf>
    <xf numFmtId="168" fontId="17" fillId="0" borderId="0" xfId="7" applyNumberFormat="1" applyFont="1" applyAlignment="1">
      <alignment horizontal="left" vertical="top" wrapText="1"/>
    </xf>
    <xf numFmtId="17" fontId="13" fillId="0" borderId="0" xfId="3" quotePrefix="1" applyNumberFormat="1" applyFont="1" applyAlignment="1">
      <alignment vertical="center" wrapText="1"/>
    </xf>
    <xf numFmtId="17" fontId="13" fillId="0" borderId="0" xfId="3" quotePrefix="1" applyNumberFormat="1" applyFont="1" applyAlignment="1">
      <alignment horizontal="right" vertical="center" wrapText="1"/>
    </xf>
    <xf numFmtId="17" fontId="13" fillId="0" borderId="0" xfId="3" quotePrefix="1" applyNumberFormat="1" applyFont="1" applyAlignment="1">
      <alignment horizontal="left" vertical="center" wrapText="1"/>
    </xf>
    <xf numFmtId="0" fontId="3" fillId="0" borderId="0" xfId="2" applyFont="1"/>
    <xf numFmtId="173" fontId="42" fillId="0" borderId="0" xfId="0" applyNumberFormat="1" applyFont="1"/>
    <xf numFmtId="0" fontId="43" fillId="0" borderId="0" xfId="0" applyFont="1"/>
    <xf numFmtId="0" fontId="16" fillId="0" borderId="0" xfId="0" applyFont="1" applyAlignment="1">
      <alignment wrapText="1"/>
    </xf>
    <xf numFmtId="178" fontId="16" fillId="0" borderId="0" xfId="0" applyNumberFormat="1" applyFont="1"/>
    <xf numFmtId="0" fontId="41" fillId="0" borderId="0" xfId="0" applyFont="1"/>
    <xf numFmtId="170" fontId="17" fillId="0" borderId="0" xfId="1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166" fontId="17" fillId="0" borderId="0" xfId="1" applyNumberFormat="1" applyFont="1" applyFill="1" applyBorder="1" applyAlignment="1">
      <alignment horizontal="right" vertical="top" wrapText="1"/>
    </xf>
    <xf numFmtId="0" fontId="16" fillId="0" borderId="0" xfId="0" applyFont="1" applyAlignment="1">
      <alignment horizontal="left" vertical="center" wrapText="1"/>
    </xf>
    <xf numFmtId="178" fontId="0" fillId="0" borderId="0" xfId="0" applyNumberFormat="1"/>
    <xf numFmtId="173" fontId="0" fillId="0" borderId="0" xfId="0" applyNumberFormat="1"/>
    <xf numFmtId="0" fontId="22" fillId="0" borderId="0" xfId="3" applyFont="1" applyAlignment="1">
      <alignment vertical="top"/>
    </xf>
    <xf numFmtId="0" fontId="22" fillId="0" borderId="0" xfId="0" applyFont="1"/>
    <xf numFmtId="167" fontId="17" fillId="0" borderId="0" xfId="1" applyNumberFormat="1" applyFont="1" applyAlignment="1">
      <alignment horizontal="right" vertical="center" wrapText="1"/>
    </xf>
    <xf numFmtId="0" fontId="16" fillId="0" borderId="0" xfId="0" applyFont="1" applyAlignment="1">
      <alignment horizontal="left" indent="1"/>
    </xf>
    <xf numFmtId="49" fontId="26" fillId="0" borderId="0" xfId="3" applyNumberFormat="1" applyFont="1" applyAlignment="1">
      <alignment horizontal="left" vertical="center" wrapText="1"/>
    </xf>
    <xf numFmtId="169" fontId="10" fillId="0" borderId="0" xfId="8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/>
    </xf>
    <xf numFmtId="167" fontId="6" fillId="0" borderId="0" xfId="1" applyNumberFormat="1" applyFont="1" applyBorder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167" fontId="22" fillId="0" borderId="0" xfId="1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169" fontId="22" fillId="0" borderId="0" xfId="22" applyNumberFormat="1" applyFont="1" applyBorder="1" applyAlignment="1">
      <alignment horizontal="right"/>
    </xf>
    <xf numFmtId="0" fontId="16" fillId="0" borderId="0" xfId="3" applyFont="1" applyAlignment="1">
      <alignment horizontal="left"/>
    </xf>
    <xf numFmtId="167" fontId="16" fillId="0" borderId="0" xfId="1" applyNumberFormat="1" applyFont="1" applyBorder="1"/>
    <xf numFmtId="173" fontId="16" fillId="0" borderId="0" xfId="8" applyNumberFormat="1" applyFont="1" applyBorder="1"/>
    <xf numFmtId="167" fontId="11" fillId="0" borderId="0" xfId="1" applyNumberFormat="1" applyFont="1" applyFill="1" applyAlignment="1">
      <alignment horizontal="right" vertical="top" wrapText="1"/>
    </xf>
    <xf numFmtId="0" fontId="16" fillId="0" borderId="0" xfId="0" applyFont="1" applyAlignment="1">
      <alignment horizontal="left" indent="3"/>
    </xf>
    <xf numFmtId="0" fontId="8" fillId="0" borderId="0" xfId="23" applyFont="1" applyAlignment="1">
      <alignment horizontal="left" vertical="top" wrapText="1"/>
    </xf>
    <xf numFmtId="170" fontId="22" fillId="0" borderId="0" xfId="16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top" wrapText="1"/>
    </xf>
    <xf numFmtId="0" fontId="20" fillId="0" borderId="0" xfId="3" applyFont="1" applyAlignment="1">
      <alignment horizontal="left" vertical="center" wrapText="1"/>
    </xf>
    <xf numFmtId="0" fontId="26" fillId="0" borderId="0" xfId="3" applyFont="1" applyAlignment="1">
      <alignment vertical="center"/>
    </xf>
    <xf numFmtId="3" fontId="26" fillId="0" borderId="0" xfId="0" applyNumberFormat="1" applyFont="1" applyAlignment="1">
      <alignment vertical="top" wrapText="1"/>
    </xf>
    <xf numFmtId="49" fontId="26" fillId="0" borderId="0" xfId="3" applyNumberFormat="1" applyFont="1" applyAlignment="1">
      <alignment vertical="center" wrapText="1"/>
    </xf>
    <xf numFmtId="0" fontId="17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49" fontId="17" fillId="0" borderId="0" xfId="3" applyNumberFormat="1" applyFont="1" applyAlignment="1">
      <alignment horizontal="left" vertical="center"/>
    </xf>
    <xf numFmtId="49" fontId="26" fillId="0" borderId="0" xfId="3" applyNumberFormat="1" applyFont="1" applyAlignment="1">
      <alignment horizontal="left" vertical="center"/>
    </xf>
    <xf numFmtId="2" fontId="17" fillId="0" borderId="0" xfId="8" applyNumberFormat="1" applyFont="1" applyFill="1" applyBorder="1" applyAlignment="1">
      <alignment horizontal="right" vertical="top" wrapText="1"/>
    </xf>
    <xf numFmtId="0" fontId="22" fillId="0" borderId="0" xfId="3" applyFont="1"/>
    <xf numFmtId="176" fontId="16" fillId="0" borderId="0" xfId="3" applyNumberFormat="1" applyFont="1" applyAlignment="1">
      <alignment horizontal="right"/>
    </xf>
    <xf numFmtId="176" fontId="22" fillId="0" borderId="0" xfId="16" applyNumberFormat="1" applyFont="1" applyBorder="1" applyAlignment="1">
      <alignment horizontal="right"/>
    </xf>
    <xf numFmtId="0" fontId="22" fillId="0" borderId="0" xfId="3" applyFont="1" applyAlignment="1">
      <alignment horizontal="left" vertical="top" wrapText="1"/>
    </xf>
    <xf numFmtId="0" fontId="16" fillId="0" borderId="0" xfId="3" applyFont="1" applyAlignment="1">
      <alignment horizontal="right" vertical="top"/>
    </xf>
    <xf numFmtId="0" fontId="20" fillId="0" borderId="0" xfId="3" applyFont="1" applyAlignment="1">
      <alignment vertical="top" wrapText="1"/>
    </xf>
    <xf numFmtId="0" fontId="20" fillId="0" borderId="0" xfId="3" applyFont="1" applyAlignment="1">
      <alignment horizontal="left"/>
    </xf>
    <xf numFmtId="49" fontId="46" fillId="0" borderId="0" xfId="9" applyNumberFormat="1" applyFont="1" applyAlignment="1">
      <alignment horizontal="left" vertical="center"/>
    </xf>
    <xf numFmtId="173" fontId="3" fillId="0" borderId="0" xfId="2" applyNumberFormat="1" applyFont="1"/>
    <xf numFmtId="173" fontId="6" fillId="0" borderId="0" xfId="2" applyNumberFormat="1" applyFont="1"/>
    <xf numFmtId="0" fontId="8" fillId="0" borderId="0" xfId="2" applyFont="1" applyAlignment="1">
      <alignment horizontal="center"/>
    </xf>
    <xf numFmtId="173" fontId="8" fillId="0" borderId="0" xfId="2" applyNumberFormat="1" applyFont="1" applyAlignment="1">
      <alignment horizontal="center"/>
    </xf>
    <xf numFmtId="173" fontId="21" fillId="0" borderId="0" xfId="24" quotePrefix="1" applyNumberFormat="1" applyFont="1" applyAlignment="1">
      <alignment horizontal="right" vertical="top" wrapText="1"/>
    </xf>
    <xf numFmtId="173" fontId="21" fillId="0" borderId="0" xfId="8" quotePrefix="1" applyNumberFormat="1" applyFont="1" applyBorder="1" applyAlignment="1">
      <alignment horizontal="right" vertical="top" wrapText="1"/>
    </xf>
    <xf numFmtId="0" fontId="45" fillId="0" borderId="0" xfId="24" applyFont="1" applyAlignment="1">
      <alignment horizontal="left" vertical="top"/>
    </xf>
    <xf numFmtId="49" fontId="17" fillId="0" borderId="0" xfId="24" applyNumberFormat="1" applyFont="1" applyAlignment="1">
      <alignment horizontal="left" vertical="center"/>
    </xf>
    <xf numFmtId="49" fontId="21" fillId="0" borderId="0" xfId="24" applyNumberFormat="1" applyFont="1" applyAlignment="1">
      <alignment horizontal="left" vertical="center"/>
    </xf>
    <xf numFmtId="49" fontId="17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vertical="center"/>
    </xf>
    <xf numFmtId="49" fontId="17" fillId="0" borderId="0" xfId="24" applyNumberFormat="1" applyFont="1" applyAlignment="1">
      <alignment vertical="center"/>
    </xf>
    <xf numFmtId="49" fontId="21" fillId="0" borderId="0" xfId="24" applyNumberFormat="1" applyFont="1" applyAlignment="1">
      <alignment horizontal="left" vertical="center" wrapText="1"/>
    </xf>
    <xf numFmtId="0" fontId="44" fillId="0" borderId="0" xfId="9" applyFont="1"/>
    <xf numFmtId="0" fontId="21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3" fillId="0" borderId="0" xfId="9" applyFont="1"/>
    <xf numFmtId="0" fontId="14" fillId="0" borderId="0" xfId="9" applyFont="1"/>
    <xf numFmtId="0" fontId="11" fillId="0" borderId="0" xfId="9" applyFont="1"/>
    <xf numFmtId="0" fontId="11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1" fillId="0" borderId="0" xfId="9" applyFont="1" applyAlignment="1">
      <alignment horizontal="left"/>
    </xf>
    <xf numFmtId="179" fontId="11" fillId="0" borderId="0" xfId="9" applyNumberFormat="1" applyFont="1" applyAlignment="1">
      <alignment horizontal="center"/>
    </xf>
    <xf numFmtId="179" fontId="11" fillId="0" borderId="0" xfId="26" applyNumberFormat="1" applyFont="1" applyFill="1" applyBorder="1" applyAlignment="1">
      <alignment horizontal="center"/>
    </xf>
    <xf numFmtId="0" fontId="11" fillId="0" borderId="1" xfId="9" applyFont="1" applyBorder="1"/>
    <xf numFmtId="0" fontId="11" fillId="0" borderId="1" xfId="9" applyFont="1" applyBorder="1" applyAlignment="1">
      <alignment horizontal="center"/>
    </xf>
    <xf numFmtId="0" fontId="17" fillId="0" borderId="0" xfId="9" applyFont="1"/>
    <xf numFmtId="0" fontId="26" fillId="0" borderId="0" xfId="9" applyFont="1"/>
    <xf numFmtId="0" fontId="26" fillId="0" borderId="0" xfId="9" applyFont="1" applyAlignment="1">
      <alignment horizontal="center"/>
    </xf>
    <xf numFmtId="181" fontId="26" fillId="0" borderId="0" xfId="9" applyNumberFormat="1" applyFont="1" applyAlignment="1">
      <alignment horizontal="center"/>
    </xf>
    <xf numFmtId="177" fontId="26" fillId="0" borderId="0" xfId="9" applyNumberFormat="1" applyFont="1" applyAlignment="1">
      <alignment horizontal="center"/>
    </xf>
    <xf numFmtId="0" fontId="44" fillId="0" borderId="0" xfId="9" applyFont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right" vertical="center" wrapText="1"/>
    </xf>
    <xf numFmtId="170" fontId="17" fillId="0" borderId="0" xfId="0" applyNumberFormat="1" applyFont="1" applyAlignment="1">
      <alignment horizontal="right" vertical="center" wrapText="1"/>
    </xf>
    <xf numFmtId="170" fontId="17" fillId="0" borderId="0" xfId="1" applyNumberFormat="1" applyFont="1" applyAlignment="1">
      <alignment horizontal="right" vertical="center" wrapText="1"/>
    </xf>
    <xf numFmtId="170" fontId="17" fillId="0" borderId="0" xfId="1" quotePrefix="1" applyNumberFormat="1" applyFont="1" applyFill="1" applyAlignment="1">
      <alignment horizontal="right" vertical="center" wrapText="1"/>
    </xf>
    <xf numFmtId="170" fontId="17" fillId="0" borderId="0" xfId="1" applyNumberFormat="1" applyFont="1" applyFill="1" applyAlignment="1">
      <alignment horizontal="right" vertical="center" wrapText="1"/>
    </xf>
    <xf numFmtId="169" fontId="17" fillId="0" borderId="0" xfId="1" applyNumberFormat="1" applyFont="1" applyAlignment="1">
      <alignment horizontal="right" vertical="center" wrapText="1"/>
    </xf>
    <xf numFmtId="169" fontId="17" fillId="0" borderId="0" xfId="1" applyNumberFormat="1" applyFont="1" applyFill="1" applyAlignment="1">
      <alignment horizontal="right" vertical="center" wrapText="1"/>
    </xf>
    <xf numFmtId="168" fontId="21" fillId="0" borderId="0" xfId="7" applyNumberFormat="1" applyFont="1" applyAlignment="1">
      <alignment horizontal="center" vertical="center"/>
    </xf>
    <xf numFmtId="168" fontId="21" fillId="0" borderId="0" xfId="7" applyNumberFormat="1" applyFont="1" applyAlignment="1">
      <alignment horizontal="center" vertical="center" wrapText="1"/>
    </xf>
    <xf numFmtId="165" fontId="22" fillId="0" borderId="0" xfId="16" applyFont="1" applyBorder="1" applyAlignment="1">
      <alignment vertical="top"/>
    </xf>
    <xf numFmtId="165" fontId="23" fillId="0" borderId="0" xfId="16" applyFont="1" applyBorder="1" applyAlignment="1">
      <alignment vertical="top"/>
    </xf>
    <xf numFmtId="0" fontId="11" fillId="0" borderId="0" xfId="4" applyFont="1"/>
    <xf numFmtId="0" fontId="12" fillId="0" borderId="0" xfId="4" applyFont="1"/>
    <xf numFmtId="0" fontId="12" fillId="0" borderId="0" xfId="4" applyFont="1" applyAlignment="1">
      <alignment vertical="top"/>
    </xf>
    <xf numFmtId="0" fontId="12" fillId="0" borderId="0" xfId="4" applyFont="1" applyAlignment="1">
      <alignment vertical="center"/>
    </xf>
    <xf numFmtId="169" fontId="0" fillId="0" borderId="0" xfId="0" applyNumberFormat="1"/>
    <xf numFmtId="169" fontId="17" fillId="0" borderId="0" xfId="8" applyNumberFormat="1" applyFont="1" applyFill="1" applyBorder="1" applyAlignment="1">
      <alignment horizontal="right" vertical="center" wrapText="1"/>
    </xf>
    <xf numFmtId="170" fontId="17" fillId="0" borderId="0" xfId="8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 readingOrder="1"/>
    </xf>
    <xf numFmtId="3" fontId="8" fillId="0" borderId="0" xfId="0" applyNumberFormat="1" applyFont="1" applyAlignment="1">
      <alignment horizontal="left" vertical="center" wrapText="1" readingOrder="1"/>
    </xf>
    <xf numFmtId="3" fontId="16" fillId="0" borderId="0" xfId="0" applyNumberFormat="1" applyFont="1" applyAlignment="1">
      <alignment horizontal="left" vertical="center" wrapText="1" readingOrder="1"/>
    </xf>
    <xf numFmtId="3" fontId="20" fillId="0" borderId="0" xfId="0" applyNumberFormat="1" applyFont="1" applyAlignment="1">
      <alignment horizontal="left" vertical="center" wrapText="1" readingOrder="1"/>
    </xf>
    <xf numFmtId="174" fontId="0" fillId="0" borderId="0" xfId="0" applyNumberFormat="1" applyAlignment="1">
      <alignment horizontal="center" vertical="center" wrapText="1"/>
    </xf>
    <xf numFmtId="0" fontId="33" fillId="0" borderId="0" xfId="0" applyFont="1" applyAlignment="1">
      <alignment wrapText="1"/>
    </xf>
    <xf numFmtId="170" fontId="34" fillId="0" borderId="0" xfId="1" applyNumberFormat="1" applyFont="1" applyFill="1" applyBorder="1" applyAlignment="1">
      <alignment horizontal="right" vertical="top" wrapText="1"/>
    </xf>
    <xf numFmtId="169" fontId="34" fillId="0" borderId="0" xfId="1" applyNumberFormat="1" applyFont="1" applyFill="1" applyBorder="1" applyAlignment="1">
      <alignment horizontal="right" vertical="top" wrapText="1"/>
    </xf>
    <xf numFmtId="170" fontId="31" fillId="0" borderId="0" xfId="0" applyNumberFormat="1" applyFont="1"/>
    <xf numFmtId="169" fontId="31" fillId="0" borderId="0" xfId="0" applyNumberFormat="1" applyFont="1"/>
    <xf numFmtId="169" fontId="31" fillId="0" borderId="0" xfId="0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169" fontId="16" fillId="0" borderId="0" xfId="0" applyNumberFormat="1" applyFont="1"/>
    <xf numFmtId="49" fontId="13" fillId="0" borderId="0" xfId="18" applyNumberFormat="1" applyFont="1" applyAlignment="1">
      <alignment horizontal="left" vertical="center" wrapText="1"/>
    </xf>
    <xf numFmtId="173" fontId="17" fillId="0" borderId="0" xfId="19" applyNumberFormat="1" applyFont="1" applyFill="1" applyBorder="1" applyAlignment="1">
      <alignment horizontal="left" vertical="center" wrapText="1"/>
    </xf>
    <xf numFmtId="49" fontId="17" fillId="0" borderId="0" xfId="18" applyNumberFormat="1" applyFont="1" applyAlignment="1">
      <alignment horizontal="left" vertical="center" wrapText="1"/>
    </xf>
    <xf numFmtId="0" fontId="17" fillId="0" borderId="0" xfId="18" applyFont="1" applyAlignment="1">
      <alignment horizontal="left" vertical="center" wrapText="1"/>
    </xf>
    <xf numFmtId="49" fontId="10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70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Alignment="1">
      <alignment horizontal="right" vertical="center" wrapText="1"/>
    </xf>
    <xf numFmtId="170" fontId="20" fillId="0" borderId="0" xfId="0" applyNumberFormat="1" applyFont="1" applyAlignment="1">
      <alignment horizontal="right" vertical="center" wrapText="1"/>
    </xf>
    <xf numFmtId="169" fontId="17" fillId="0" borderId="0" xfId="1" applyNumberFormat="1" applyFont="1" applyFill="1" applyBorder="1" applyAlignment="1">
      <alignment horizontal="right" vertical="center" wrapText="1"/>
    </xf>
    <xf numFmtId="169" fontId="20" fillId="0" borderId="0" xfId="0" applyNumberFormat="1" applyFont="1" applyAlignment="1">
      <alignment horizontal="right" vertical="center" wrapText="1"/>
    </xf>
    <xf numFmtId="167" fontId="17" fillId="0" borderId="0" xfId="1" applyNumberFormat="1" applyFont="1" applyAlignment="1">
      <alignment vertical="center"/>
    </xf>
    <xf numFmtId="167" fontId="17" fillId="0" borderId="0" xfId="1" applyNumberFormat="1" applyFont="1" applyBorder="1" applyAlignment="1">
      <alignment vertical="center"/>
    </xf>
    <xf numFmtId="167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Border="1" applyAlignment="1">
      <alignment horizontal="left" vertical="center" wrapText="1"/>
    </xf>
    <xf numFmtId="167" fontId="21" fillId="0" borderId="0" xfId="1" applyNumberFormat="1" applyFont="1" applyFill="1" applyAlignment="1">
      <alignment horizontal="left" vertical="center" wrapText="1"/>
    </xf>
    <xf numFmtId="167" fontId="21" fillId="0" borderId="0" xfId="1" applyNumberFormat="1" applyFont="1" applyFill="1" applyBorder="1" applyAlignment="1">
      <alignment horizontal="left" vertical="center" wrapText="1"/>
    </xf>
    <xf numFmtId="167" fontId="17" fillId="0" borderId="0" xfId="1" applyNumberFormat="1" applyFont="1" applyFill="1" applyAlignment="1">
      <alignment horizontal="left" vertical="center"/>
    </xf>
    <xf numFmtId="167" fontId="17" fillId="0" borderId="0" xfId="1" applyNumberFormat="1" applyFont="1" applyFill="1" applyBorder="1" applyAlignment="1">
      <alignment horizontal="left" vertical="center"/>
    </xf>
    <xf numFmtId="167" fontId="17" fillId="0" borderId="0" xfId="1" applyNumberFormat="1" applyFont="1" applyBorder="1" applyAlignment="1">
      <alignment horizontal="left" vertical="center" wrapText="1"/>
    </xf>
    <xf numFmtId="167" fontId="17" fillId="0" borderId="0" xfId="1" applyNumberFormat="1" applyFont="1" applyFill="1" applyAlignment="1">
      <alignment horizontal="left" vertical="center" wrapText="1"/>
    </xf>
    <xf numFmtId="167" fontId="17" fillId="0" borderId="0" xfId="1" applyNumberFormat="1" applyFont="1" applyFill="1" applyAlignment="1">
      <alignment vertical="center"/>
    </xf>
    <xf numFmtId="167" fontId="17" fillId="0" borderId="0" xfId="1" applyNumberFormat="1" applyFont="1" applyFill="1" applyBorder="1" applyAlignment="1">
      <alignment vertical="center"/>
    </xf>
    <xf numFmtId="167" fontId="17" fillId="0" borderId="0" xfId="1" applyNumberFormat="1" applyFont="1" applyFill="1" applyAlignment="1">
      <alignment horizontal="center" vertical="center"/>
    </xf>
    <xf numFmtId="167" fontId="11" fillId="0" borderId="0" xfId="1" applyNumberFormat="1" applyFont="1" applyFill="1" applyBorder="1" applyAlignment="1">
      <alignment horizontal="right" vertical="center" wrapText="1"/>
    </xf>
    <xf numFmtId="169" fontId="17" fillId="0" borderId="0" xfId="1" applyNumberFormat="1" applyFont="1" applyFill="1" applyAlignment="1">
      <alignment horizontal="right" vertical="center"/>
    </xf>
    <xf numFmtId="170" fontId="17" fillId="0" borderId="0" xfId="11" applyNumberFormat="1" applyFont="1" applyFill="1" applyBorder="1" applyAlignment="1">
      <alignment horizontal="right" vertical="center"/>
    </xf>
    <xf numFmtId="170" fontId="17" fillId="0" borderId="0" xfId="13" applyNumberFormat="1" applyFont="1" applyFill="1" applyBorder="1" applyAlignment="1">
      <alignment horizontal="right" vertical="center"/>
    </xf>
    <xf numFmtId="170" fontId="17" fillId="0" borderId="0" xfId="11" quotePrefix="1" applyNumberFormat="1" applyFont="1" applyBorder="1" applyAlignment="1">
      <alignment horizontal="right" vertical="center"/>
    </xf>
    <xf numFmtId="167" fontId="17" fillId="0" borderId="0" xfId="1" applyNumberFormat="1" applyFont="1" applyFill="1" applyAlignment="1">
      <alignment horizontal="right" vertical="center" wrapText="1" readingOrder="1"/>
    </xf>
    <xf numFmtId="167" fontId="11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Fill="1" applyAlignment="1">
      <alignment horizontal="right" vertical="center" wrapText="1"/>
    </xf>
    <xf numFmtId="49" fontId="11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6" fillId="0" borderId="0" xfId="8" applyNumberFormat="1" applyFont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169" fontId="34" fillId="0" borderId="0" xfId="0" applyNumberFormat="1" applyFont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169" fontId="23" fillId="0" borderId="0" xfId="3" applyNumberFormat="1" applyFont="1" applyAlignment="1">
      <alignment horizontal="right" vertical="center"/>
    </xf>
    <xf numFmtId="169" fontId="22" fillId="0" borderId="0" xfId="3" applyNumberFormat="1" applyFont="1" applyAlignment="1">
      <alignment horizontal="right" vertical="center"/>
    </xf>
    <xf numFmtId="169" fontId="17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 applyAlignment="1">
      <alignment horizontal="left" vertical="center"/>
    </xf>
    <xf numFmtId="176" fontId="16" fillId="0" borderId="0" xfId="3" applyNumberFormat="1" applyFont="1" applyAlignment="1">
      <alignment horizontal="left" vertical="center"/>
    </xf>
    <xf numFmtId="168" fontId="21" fillId="0" borderId="0" xfId="7" applyNumberFormat="1" applyFont="1" applyAlignment="1">
      <alignment horizontal="left" vertical="top" wrapText="1"/>
    </xf>
    <xf numFmtId="170" fontId="17" fillId="0" borderId="0" xfId="7" applyNumberFormat="1" applyFont="1" applyAlignment="1">
      <alignment horizontal="right" vertical="center"/>
    </xf>
    <xf numFmtId="169" fontId="17" fillId="0" borderId="0" xfId="7" applyNumberFormat="1" applyFont="1" applyAlignment="1">
      <alignment horizontal="right" vertical="center"/>
    </xf>
    <xf numFmtId="169" fontId="17" fillId="0" borderId="0" xfId="1" applyNumberFormat="1" applyFont="1" applyFill="1" applyBorder="1" applyAlignment="1" applyProtection="1">
      <alignment horizontal="right" vertical="center"/>
    </xf>
    <xf numFmtId="176" fontId="14" fillId="0" borderId="0" xfId="3" applyNumberFormat="1" applyFont="1" applyAlignment="1">
      <alignment vertical="top" wrapText="1"/>
    </xf>
    <xf numFmtId="0" fontId="17" fillId="0" borderId="0" xfId="7" applyFont="1" applyAlignment="1">
      <alignment vertical="center"/>
    </xf>
    <xf numFmtId="0" fontId="16" fillId="0" borderId="0" xfId="3" applyFont="1" applyAlignment="1">
      <alignment vertical="top"/>
    </xf>
    <xf numFmtId="0" fontId="16" fillId="0" borderId="0" xfId="3" applyFont="1" applyAlignment="1">
      <alignment vertical="top" wrapText="1"/>
    </xf>
    <xf numFmtId="0" fontId="16" fillId="0" borderId="0" xfId="3" applyFont="1" applyAlignment="1">
      <alignment horizontal="left" vertical="top"/>
    </xf>
    <xf numFmtId="17" fontId="13" fillId="0" borderId="0" xfId="3" quotePrefix="1" applyNumberFormat="1" applyFont="1" applyAlignment="1">
      <alignment horizontal="right" wrapText="1"/>
    </xf>
    <xf numFmtId="0" fontId="22" fillId="0" borderId="0" xfId="3" applyFont="1" applyAlignment="1">
      <alignment wrapText="1"/>
    </xf>
    <xf numFmtId="170" fontId="17" fillId="0" borderId="0" xfId="24" applyNumberFormat="1" applyFont="1" applyAlignment="1">
      <alignment horizontal="right" vertical="center"/>
    </xf>
    <xf numFmtId="170" fontId="17" fillId="0" borderId="0" xfId="8" applyNumberFormat="1" applyFont="1" applyFill="1" applyBorder="1" applyAlignment="1">
      <alignment horizontal="right" vertical="center"/>
    </xf>
    <xf numFmtId="170" fontId="17" fillId="0" borderId="0" xfId="25" applyNumberFormat="1" applyFont="1" applyFill="1" applyAlignment="1">
      <alignment horizontal="right" vertical="center" wrapText="1"/>
    </xf>
    <xf numFmtId="170" fontId="17" fillId="0" borderId="0" xfId="8" applyNumberFormat="1" applyFont="1" applyFill="1" applyAlignment="1">
      <alignment horizontal="right" vertical="center" wrapText="1"/>
    </xf>
    <xf numFmtId="169" fontId="17" fillId="0" borderId="0" xfId="24" applyNumberFormat="1" applyFont="1" applyAlignment="1">
      <alignment horizontal="right" vertical="center"/>
    </xf>
    <xf numFmtId="169" fontId="34" fillId="0" borderId="0" xfId="24" applyNumberFormat="1" applyFont="1" applyAlignment="1">
      <alignment horizontal="right" vertical="center"/>
    </xf>
    <xf numFmtId="169" fontId="17" fillId="0" borderId="0" xfId="8" applyNumberFormat="1" applyFont="1" applyFill="1" applyBorder="1" applyAlignment="1">
      <alignment horizontal="right" vertical="center"/>
    </xf>
    <xf numFmtId="169" fontId="17" fillId="0" borderId="0" xfId="25" applyNumberFormat="1" applyFont="1" applyFill="1" applyAlignment="1">
      <alignment horizontal="right" vertical="center" wrapText="1"/>
    </xf>
    <xf numFmtId="169" fontId="17" fillId="0" borderId="0" xfId="8" applyNumberFormat="1" applyFont="1" applyFill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169" fontId="17" fillId="0" borderId="0" xfId="1" applyNumberFormat="1" applyFont="1" applyBorder="1" applyAlignment="1">
      <alignment horizontal="right" vertical="center" wrapText="1"/>
    </xf>
    <xf numFmtId="49" fontId="44" fillId="0" borderId="0" xfId="9" applyNumberFormat="1" applyFont="1" applyAlignment="1">
      <alignment horizontal="left" vertical="center"/>
    </xf>
    <xf numFmtId="170" fontId="17" fillId="0" borderId="0" xfId="1" applyNumberFormat="1" applyFont="1" applyFill="1" applyAlignment="1">
      <alignment horizontal="right" vertical="center"/>
    </xf>
    <xf numFmtId="167" fontId="17" fillId="0" borderId="0" xfId="1" applyNumberFormat="1" applyFont="1" applyAlignment="1">
      <alignment horizontal="center" vertical="top"/>
    </xf>
    <xf numFmtId="167" fontId="17" fillId="0" borderId="0" xfId="1" applyNumberFormat="1" applyFont="1" applyBorder="1" applyAlignment="1">
      <alignment horizontal="center" vertical="top"/>
    </xf>
    <xf numFmtId="0" fontId="11" fillId="0" borderId="0" xfId="9" applyFont="1" applyAlignment="1">
      <alignment horizontal="center" vertical="center"/>
    </xf>
    <xf numFmtId="180" fontId="11" fillId="0" borderId="0" xfId="1" applyNumberFormat="1" applyFont="1" applyFill="1" applyBorder="1" applyAlignment="1">
      <alignment horizontal="right" vertical="center" wrapText="1"/>
    </xf>
    <xf numFmtId="180" fontId="11" fillId="0" borderId="0" xfId="1" applyNumberFormat="1" applyFont="1" applyAlignment="1">
      <alignment horizontal="right" vertical="center" wrapText="1"/>
    </xf>
    <xf numFmtId="180" fontId="17" fillId="0" borderId="0" xfId="1" applyNumberFormat="1" applyFont="1" applyFill="1" applyBorder="1" applyAlignment="1">
      <alignment horizontal="right" vertical="center" wrapText="1"/>
    </xf>
    <xf numFmtId="180" fontId="17" fillId="0" borderId="0" xfId="1" applyNumberFormat="1" applyFont="1" applyAlignment="1">
      <alignment horizontal="right" vertical="center" wrapText="1"/>
    </xf>
    <xf numFmtId="180" fontId="17" fillId="0" borderId="0" xfId="1" applyNumberFormat="1" applyFont="1" applyBorder="1" applyAlignment="1">
      <alignment horizontal="right" vertical="center" wrapText="1"/>
    </xf>
    <xf numFmtId="43" fontId="0" fillId="0" borderId="0" xfId="1" applyFont="1"/>
    <xf numFmtId="167" fontId="0" fillId="0" borderId="0" xfId="1" applyNumberFormat="1" applyFont="1"/>
    <xf numFmtId="0" fontId="50" fillId="0" borderId="0" xfId="30" applyFont="1" applyAlignment="1">
      <alignment horizontal="left"/>
    </xf>
    <xf numFmtId="0" fontId="26" fillId="0" borderId="0" xfId="30" applyFont="1" applyAlignment="1">
      <alignment horizontal="left"/>
    </xf>
    <xf numFmtId="0" fontId="54" fillId="0" borderId="0" xfId="30" applyFont="1"/>
    <xf numFmtId="0" fontId="51" fillId="0" borderId="0" xfId="30" applyFont="1" applyAlignment="1">
      <alignment horizontal="left"/>
    </xf>
    <xf numFmtId="0" fontId="21" fillId="0" borderId="0" xfId="30" applyFont="1" applyAlignment="1">
      <alignment horizontal="left"/>
    </xf>
    <xf numFmtId="0" fontId="17" fillId="0" borderId="0" xfId="30" applyFont="1"/>
    <xf numFmtId="0" fontId="26" fillId="0" borderId="0" xfId="30" applyFont="1" applyAlignment="1">
      <alignment horizontal="center"/>
    </xf>
    <xf numFmtId="0" fontId="21" fillId="0" borderId="0" xfId="30" applyFont="1" applyAlignment="1">
      <alignment horizontal="center"/>
    </xf>
    <xf numFmtId="0" fontId="56" fillId="0" borderId="0" xfId="30" applyFont="1" applyAlignment="1">
      <alignment horizontal="center"/>
    </xf>
    <xf numFmtId="0" fontId="17" fillId="0" borderId="0" xfId="30" applyFont="1" applyAlignment="1">
      <alignment horizontal="left"/>
    </xf>
    <xf numFmtId="0" fontId="21" fillId="0" borderId="0" xfId="30" applyFont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45" fillId="0" borderId="0" xfId="30" applyFont="1" applyAlignment="1">
      <alignment horizontal="center"/>
    </xf>
    <xf numFmtId="0" fontId="57" fillId="0" borderId="0" xfId="30" applyFont="1" applyAlignment="1">
      <alignment horizontal="center"/>
    </xf>
    <xf numFmtId="0" fontId="58" fillId="0" borderId="0" xfId="30" applyFont="1" applyAlignment="1">
      <alignment horizontal="center"/>
    </xf>
    <xf numFmtId="0" fontId="57" fillId="0" borderId="0" xfId="30" applyFont="1"/>
    <xf numFmtId="0" fontId="58" fillId="0" borderId="0" xfId="30" applyFont="1"/>
    <xf numFmtId="0" fontId="53" fillId="0" borderId="0" xfId="29" applyBorder="1"/>
    <xf numFmtId="0" fontId="59" fillId="0" borderId="0" xfId="30" applyFont="1"/>
    <xf numFmtId="0" fontId="55" fillId="0" borderId="0" xfId="30" applyFont="1"/>
    <xf numFmtId="0" fontId="21" fillId="0" borderId="0" xfId="30" applyFont="1" applyAlignment="1">
      <alignment horizontal="left" vertical="center"/>
    </xf>
    <xf numFmtId="168" fontId="17" fillId="0" borderId="0" xfId="7" quotePrefix="1" applyNumberFormat="1" applyFont="1" applyAlignment="1">
      <alignment horizontal="left" vertical="center" wrapText="1"/>
    </xf>
    <xf numFmtId="0" fontId="21" fillId="0" borderId="0" xfId="30" applyFont="1" applyAlignment="1">
      <alignment vertical="center"/>
    </xf>
    <xf numFmtId="0" fontId="42" fillId="0" borderId="0" xfId="0" applyFont="1"/>
    <xf numFmtId="176" fontId="5" fillId="0" borderId="0" xfId="3" applyNumberFormat="1" applyFont="1"/>
    <xf numFmtId="176" fontId="16" fillId="0" borderId="0" xfId="3" applyNumberFormat="1" applyFont="1" applyAlignment="1">
      <alignment vertical="center"/>
    </xf>
    <xf numFmtId="176" fontId="20" fillId="0" borderId="0" xfId="3" applyNumberFormat="1" applyFont="1" applyAlignment="1">
      <alignment vertical="center"/>
    </xf>
    <xf numFmtId="176" fontId="12" fillId="0" borderId="0" xfId="3" applyNumberFormat="1" applyFont="1"/>
    <xf numFmtId="176" fontId="13" fillId="0" borderId="0" xfId="3" applyNumberFormat="1" applyFont="1" applyAlignment="1">
      <alignment vertical="center"/>
    </xf>
    <xf numFmtId="176" fontId="16" fillId="0" borderId="0" xfId="3" applyNumberFormat="1" applyFont="1" applyAlignment="1">
      <alignment wrapText="1"/>
    </xf>
    <xf numFmtId="176" fontId="16" fillId="0" borderId="0" xfId="3" applyNumberFormat="1" applyFont="1" applyAlignment="1">
      <alignment vertical="center" wrapText="1"/>
    </xf>
    <xf numFmtId="0" fontId="32" fillId="0" borderId="0" xfId="0" applyFont="1"/>
    <xf numFmtId="0" fontId="48" fillId="0" borderId="0" xfId="9" applyFont="1"/>
    <xf numFmtId="0" fontId="21" fillId="0" borderId="0" xfId="3" applyFont="1" applyAlignment="1">
      <alignment horizontal="left" vertical="center" wrapText="1"/>
    </xf>
    <xf numFmtId="0" fontId="11" fillId="0" borderId="2" xfId="9" applyFont="1" applyBorder="1" applyAlignment="1">
      <alignment horizontal="center"/>
    </xf>
    <xf numFmtId="180" fontId="17" fillId="0" borderId="2" xfId="1" applyNumberFormat="1" applyFont="1" applyFill="1" applyBorder="1" applyAlignment="1">
      <alignment horizontal="right" vertical="center" wrapText="1"/>
    </xf>
    <xf numFmtId="0" fontId="50" fillId="0" borderId="0" xfId="30" applyFont="1" applyAlignment="1">
      <alignment horizontal="center"/>
    </xf>
    <xf numFmtId="0" fontId="51" fillId="0" borderId="0" xfId="30" applyFont="1" applyAlignment="1">
      <alignment horizontal="center"/>
    </xf>
    <xf numFmtId="0" fontId="17" fillId="0" borderId="0" xfId="30" applyFont="1" applyAlignment="1">
      <alignment horizontal="center"/>
    </xf>
    <xf numFmtId="0" fontId="54" fillId="0" borderId="0" xfId="30" applyFont="1" applyAlignment="1">
      <alignment horizontal="center"/>
    </xf>
    <xf numFmtId="167" fontId="17" fillId="0" borderId="0" xfId="1" applyNumberFormat="1" applyFont="1" applyFill="1" applyAlignment="1">
      <alignment horizontal="right" vertical="center"/>
    </xf>
    <xf numFmtId="167" fontId="1" fillId="0" borderId="0" xfId="1" applyNumberFormat="1" applyFont="1" applyAlignment="1">
      <alignment horizontal="right" vertical="center" wrapText="1"/>
    </xf>
    <xf numFmtId="166" fontId="17" fillId="0" borderId="0" xfId="1" quotePrefix="1" applyNumberFormat="1" applyFont="1" applyFill="1" applyAlignment="1">
      <alignment horizontal="right" vertical="center" wrapText="1"/>
    </xf>
    <xf numFmtId="167" fontId="61" fillId="0" borderId="0" xfId="1" applyNumberFormat="1" applyFont="1" applyAlignment="1">
      <alignment vertical="center"/>
    </xf>
    <xf numFmtId="167" fontId="34" fillId="0" borderId="0" xfId="1" applyNumberFormat="1" applyFont="1" applyFill="1" applyAlignment="1">
      <alignment vertical="center"/>
    </xf>
    <xf numFmtId="167" fontId="34" fillId="0" borderId="0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top" wrapText="1"/>
    </xf>
    <xf numFmtId="166" fontId="16" fillId="0" borderId="0" xfId="1" applyNumberFormat="1" applyFont="1" applyBorder="1" applyAlignment="1">
      <alignment horizontal="right" vertical="center"/>
    </xf>
    <xf numFmtId="167" fontId="17" fillId="2" borderId="0" xfId="1" applyNumberFormat="1" applyFont="1" applyFill="1" applyAlignment="1">
      <alignment horizontal="right" vertical="center" wrapText="1"/>
    </xf>
    <xf numFmtId="167" fontId="17" fillId="0" borderId="0" xfId="1" applyNumberFormat="1" applyFont="1" applyBorder="1" applyAlignment="1">
      <alignment horizontal="right" vertical="center" wrapText="1"/>
    </xf>
    <xf numFmtId="169" fontId="16" fillId="0" borderId="0" xfId="1" applyNumberFormat="1" applyFont="1" applyAlignment="1">
      <alignment horizontal="right" vertical="center" wrapText="1"/>
    </xf>
    <xf numFmtId="170" fontId="17" fillId="0" borderId="0" xfId="12" quotePrefix="1" applyNumberFormat="1" applyFont="1" applyBorder="1" applyAlignment="1">
      <alignment horizontal="right" vertical="center"/>
    </xf>
    <xf numFmtId="167" fontId="17" fillId="0" borderId="0" xfId="1" applyNumberFormat="1" applyFont="1" applyFill="1" applyBorder="1" applyAlignment="1">
      <alignment horizontal="right" vertical="center"/>
    </xf>
    <xf numFmtId="0" fontId="11" fillId="0" borderId="0" xfId="9" applyFont="1" applyFill="1" applyAlignment="1">
      <alignment horizontal="center" vertical="center"/>
    </xf>
    <xf numFmtId="43" fontId="16" fillId="0" borderId="0" xfId="1" applyFont="1" applyAlignment="1"/>
    <xf numFmtId="0" fontId="44" fillId="0" borderId="0" xfId="9" applyFont="1" applyFill="1"/>
    <xf numFmtId="172" fontId="16" fillId="0" borderId="0" xfId="3" applyNumberFormat="1" applyFont="1" applyAlignment="1">
      <alignment wrapText="1"/>
    </xf>
    <xf numFmtId="43" fontId="29" fillId="0" borderId="0" xfId="1" applyFont="1"/>
    <xf numFmtId="166" fontId="29" fillId="0" borderId="0" xfId="1" applyNumberFormat="1" applyFont="1"/>
    <xf numFmtId="167" fontId="39" fillId="0" borderId="0" xfId="1" applyNumberFormat="1" applyFont="1"/>
    <xf numFmtId="167" fontId="34" fillId="0" borderId="0" xfId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/>
    <xf numFmtId="166" fontId="6" fillId="0" borderId="0" xfId="2" applyNumberFormat="1" applyFont="1"/>
    <xf numFmtId="166" fontId="8" fillId="0" borderId="0" xfId="2" applyNumberFormat="1" applyFont="1" applyAlignment="1">
      <alignment horizontal="center"/>
    </xf>
    <xf numFmtId="166" fontId="21" fillId="0" borderId="0" xfId="8" quotePrefix="1" applyNumberFormat="1" applyFont="1" applyBorder="1" applyAlignment="1">
      <alignment horizontal="right" vertical="top" wrapText="1"/>
    </xf>
    <xf numFmtId="166" fontId="0" fillId="0" borderId="0" xfId="0" applyNumberFormat="1"/>
    <xf numFmtId="0" fontId="11" fillId="0" borderId="0" xfId="6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7" fillId="0" borderId="0" xfId="30" applyFont="1" applyAlignment="1">
      <alignment horizontal="center" vertical="center"/>
    </xf>
    <xf numFmtId="0" fontId="12" fillId="3" borderId="0" xfId="4" applyFont="1" applyFill="1"/>
    <xf numFmtId="0" fontId="13" fillId="3" borderId="0" xfId="4" applyFont="1" applyFill="1"/>
    <xf numFmtId="0" fontId="12" fillId="3" borderId="0" xfId="4" applyFont="1" applyFill="1" applyAlignment="1">
      <alignment vertical="top"/>
    </xf>
    <xf numFmtId="0" fontId="13" fillId="3" borderId="0" xfId="4" applyFont="1" applyFill="1" applyAlignment="1">
      <alignment vertical="top"/>
    </xf>
    <xf numFmtId="0" fontId="13" fillId="3" borderId="0" xfId="5" applyFont="1" applyFill="1" applyAlignment="1">
      <alignment horizontal="right" vertical="center" wrapText="1"/>
    </xf>
    <xf numFmtId="0" fontId="13" fillId="3" borderId="0" xfId="5" applyFont="1" applyFill="1" applyAlignment="1">
      <alignment horizontal="right" wrapText="1"/>
    </xf>
    <xf numFmtId="0" fontId="14" fillId="3" borderId="0" xfId="5" applyFont="1" applyFill="1" applyAlignment="1">
      <alignment horizontal="right" vertical="center" wrapText="1"/>
    </xf>
    <xf numFmtId="0" fontId="16" fillId="4" borderId="0" xfId="3" applyFont="1" applyFill="1" applyAlignment="1">
      <alignment horizontal="left" vertical="center" wrapText="1"/>
    </xf>
    <xf numFmtId="169" fontId="17" fillId="4" borderId="0" xfId="1" applyNumberFormat="1" applyFont="1" applyFill="1" applyAlignment="1">
      <alignment horizontal="right" vertical="center" wrapText="1"/>
    </xf>
    <xf numFmtId="170" fontId="17" fillId="4" borderId="0" xfId="0" applyNumberFormat="1" applyFont="1" applyFill="1" applyAlignment="1">
      <alignment horizontal="right" vertical="center" wrapText="1"/>
    </xf>
    <xf numFmtId="170" fontId="17" fillId="4" borderId="0" xfId="1" quotePrefix="1" applyNumberFormat="1" applyFont="1" applyFill="1" applyAlignment="1">
      <alignment horizontal="right" vertical="center" wrapText="1"/>
    </xf>
    <xf numFmtId="170" fontId="17" fillId="4" borderId="0" xfId="1" applyNumberFormat="1" applyFont="1" applyFill="1" applyAlignment="1">
      <alignment horizontal="right" vertical="center" wrapText="1"/>
    </xf>
    <xf numFmtId="0" fontId="5" fillId="0" borderId="0" xfId="6" applyFont="1"/>
    <xf numFmtId="0" fontId="62" fillId="0" borderId="0" xfId="6" applyFont="1"/>
    <xf numFmtId="168" fontId="13" fillId="3" borderId="0" xfId="7" applyNumberFormat="1" applyFont="1" applyFill="1" applyAlignment="1">
      <alignment horizontal="right" vertical="center"/>
    </xf>
    <xf numFmtId="168" fontId="13" fillId="3" borderId="0" xfId="7" applyNumberFormat="1" applyFont="1" applyFill="1" applyAlignment="1">
      <alignment horizontal="right" vertical="center" wrapText="1"/>
    </xf>
    <xf numFmtId="168" fontId="14" fillId="3" borderId="0" xfId="7" applyNumberFormat="1" applyFont="1" applyFill="1" applyAlignment="1">
      <alignment horizontal="right" vertical="center"/>
    </xf>
    <xf numFmtId="168" fontId="14" fillId="3" borderId="0" xfId="7" applyNumberFormat="1" applyFont="1" applyFill="1" applyAlignment="1">
      <alignment horizontal="right" vertical="center" wrapText="1"/>
    </xf>
    <xf numFmtId="168" fontId="17" fillId="4" borderId="0" xfId="7" applyNumberFormat="1" applyFont="1" applyFill="1" applyAlignment="1">
      <alignment horizontal="right" vertical="center"/>
    </xf>
    <xf numFmtId="169" fontId="17" fillId="4" borderId="0" xfId="8" applyNumberFormat="1" applyFont="1" applyFill="1" applyBorder="1" applyAlignment="1">
      <alignment horizontal="right" vertical="center" wrapText="1"/>
    </xf>
    <xf numFmtId="170" fontId="17" fillId="4" borderId="0" xfId="8" applyNumberFormat="1" applyFont="1" applyFill="1" applyBorder="1" applyAlignment="1">
      <alignment horizontal="right" vertical="center" wrapText="1"/>
    </xf>
    <xf numFmtId="0" fontId="11" fillId="4" borderId="0" xfId="9" applyFont="1" applyFill="1" applyAlignment="1">
      <alignment horizontal="right" vertical="center"/>
    </xf>
    <xf numFmtId="0" fontId="11" fillId="4" borderId="0" xfId="6" applyFont="1" applyFill="1" applyAlignment="1">
      <alignment horizontal="right" vertical="center"/>
    </xf>
    <xf numFmtId="0" fontId="11" fillId="0" borderId="0" xfId="6" applyFont="1" applyAlignment="1">
      <alignment vertical="center"/>
    </xf>
    <xf numFmtId="0" fontId="6" fillId="3" borderId="0" xfId="2" applyFont="1" applyFill="1"/>
    <xf numFmtId="0" fontId="20" fillId="3" borderId="0" xfId="3" applyFont="1" applyFill="1" applyAlignment="1">
      <alignment vertical="center"/>
    </xf>
    <xf numFmtId="0" fontId="14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vertical="center" wrapText="1"/>
    </xf>
    <xf numFmtId="0" fontId="13" fillId="3" borderId="0" xfId="3" applyFont="1" applyFill="1" applyAlignment="1">
      <alignment horizontal="left" vertical="center"/>
    </xf>
    <xf numFmtId="0" fontId="13" fillId="3" borderId="0" xfId="2" applyFont="1" applyFill="1" applyAlignment="1">
      <alignment horizontal="right" vertical="center"/>
    </xf>
    <xf numFmtId="0" fontId="13" fillId="3" borderId="0" xfId="2" quotePrefix="1" applyFont="1" applyFill="1" applyAlignment="1">
      <alignment horizontal="right" vertical="center"/>
    </xf>
    <xf numFmtId="0" fontId="13" fillId="3" borderId="0" xfId="2" applyFont="1" applyFill="1" applyAlignment="1">
      <alignment horizontal="right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0" xfId="3" applyFont="1" applyFill="1" applyAlignment="1">
      <alignment horizontal="left" vertical="top"/>
    </xf>
    <xf numFmtId="0" fontId="12" fillId="3" borderId="0" xfId="3" applyFont="1" applyFill="1" applyAlignment="1">
      <alignment vertical="center"/>
    </xf>
    <xf numFmtId="17" fontId="13" fillId="3" borderId="0" xfId="3" quotePrefix="1" applyNumberFormat="1" applyFont="1" applyFill="1" applyAlignment="1">
      <alignment horizontal="right" vertical="center" wrapText="1"/>
    </xf>
    <xf numFmtId="0" fontId="14" fillId="3" borderId="0" xfId="2" applyFont="1" applyFill="1" applyAlignment="1">
      <alignment horizontal="right" vertical="top" wrapText="1"/>
    </xf>
    <xf numFmtId="169" fontId="16" fillId="4" borderId="0" xfId="8" applyNumberFormat="1" applyFont="1" applyFill="1" applyAlignment="1">
      <alignment horizontal="left" vertical="top" wrapText="1"/>
    </xf>
    <xf numFmtId="49" fontId="11" fillId="4" borderId="0" xfId="0" applyNumberFormat="1" applyFont="1" applyFill="1" applyAlignment="1">
      <alignment horizontal="left" vertical="center" wrapText="1"/>
    </xf>
    <xf numFmtId="49" fontId="8" fillId="4" borderId="0" xfId="0" applyNumberFormat="1" applyFont="1" applyFill="1" applyAlignment="1">
      <alignment horizontal="left" vertical="center" wrapText="1"/>
    </xf>
    <xf numFmtId="170" fontId="17" fillId="4" borderId="0" xfId="1" applyNumberFormat="1" applyFont="1" applyFill="1" applyAlignment="1">
      <alignment horizontal="right" vertical="top" wrapText="1"/>
    </xf>
    <xf numFmtId="0" fontId="12" fillId="3" borderId="0" xfId="3" applyFont="1" applyFill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3" fillId="3" borderId="0" xfId="3" quotePrefix="1" applyFont="1" applyFill="1" applyAlignment="1">
      <alignment horizontal="right" wrapText="1"/>
    </xf>
    <xf numFmtId="167" fontId="13" fillId="3" borderId="0" xfId="1" applyNumberFormat="1" applyFont="1" applyFill="1" applyAlignment="1">
      <alignment horizontal="right" vertical="center" wrapText="1"/>
    </xf>
    <xf numFmtId="173" fontId="13" fillId="3" borderId="0" xfId="0" applyNumberFormat="1" applyFont="1" applyFill="1" applyAlignment="1">
      <alignment horizontal="right" vertical="center" wrapText="1"/>
    </xf>
    <xf numFmtId="3" fontId="11" fillId="4" borderId="0" xfId="0" applyNumberFormat="1" applyFont="1" applyFill="1" applyAlignment="1">
      <alignment horizontal="left" vertical="center" wrapText="1" readingOrder="1"/>
    </xf>
    <xf numFmtId="167" fontId="17" fillId="4" borderId="0" xfId="1" applyNumberFormat="1" applyFont="1" applyFill="1" applyAlignment="1">
      <alignment horizontal="right" vertical="center" wrapText="1" readingOrder="1"/>
    </xf>
    <xf numFmtId="3" fontId="8" fillId="4" borderId="0" xfId="0" applyNumberFormat="1" applyFont="1" applyFill="1" applyAlignment="1">
      <alignment horizontal="left" vertical="center" wrapText="1" readingOrder="1"/>
    </xf>
    <xf numFmtId="0" fontId="20" fillId="4" borderId="0" xfId="0" applyFont="1" applyFill="1" applyAlignment="1">
      <alignment horizontal="left" vertical="center" wrapText="1"/>
    </xf>
    <xf numFmtId="167" fontId="16" fillId="4" borderId="0" xfId="1" applyNumberFormat="1" applyFont="1" applyFill="1" applyAlignment="1">
      <alignment vertical="center"/>
    </xf>
    <xf numFmtId="170" fontId="17" fillId="0" borderId="3" xfId="12" quotePrefix="1" applyNumberFormat="1" applyFont="1" applyBorder="1" applyAlignment="1">
      <alignment horizontal="right" vertical="center"/>
    </xf>
    <xf numFmtId="0" fontId="17" fillId="0" borderId="0" xfId="10" applyFont="1" applyBorder="1" applyAlignment="1">
      <alignment vertical="center"/>
    </xf>
    <xf numFmtId="170" fontId="17" fillId="0" borderId="0" xfId="10" applyNumberFormat="1" applyFont="1" applyBorder="1" applyAlignment="1">
      <alignment horizontal="right" vertical="center"/>
    </xf>
    <xf numFmtId="170" fontId="17" fillId="0" borderId="4" xfId="11" applyNumberFormat="1" applyFont="1" applyFill="1" applyBorder="1" applyAlignment="1">
      <alignment horizontal="right" vertical="center"/>
    </xf>
    <xf numFmtId="170" fontId="17" fillId="0" borderId="4" xfId="12" quotePrefix="1" applyNumberFormat="1" applyFont="1" applyBorder="1" applyAlignment="1">
      <alignment horizontal="right" vertical="center"/>
    </xf>
    <xf numFmtId="170" fontId="17" fillId="0" borderId="3" xfId="13" applyNumberFormat="1" applyFont="1" applyFill="1" applyBorder="1" applyAlignment="1">
      <alignment horizontal="right" vertical="center"/>
    </xf>
    <xf numFmtId="170" fontId="17" fillId="0" borderId="3" xfId="11" quotePrefix="1" applyNumberFormat="1" applyFont="1" applyBorder="1" applyAlignment="1">
      <alignment horizontal="right" vertical="center"/>
    </xf>
    <xf numFmtId="170" fontId="17" fillId="0" borderId="5" xfId="12" quotePrefix="1" applyNumberFormat="1" applyFont="1" applyBorder="1" applyAlignment="1">
      <alignment horizontal="right" vertical="center"/>
    </xf>
    <xf numFmtId="0" fontId="16" fillId="0" borderId="7" xfId="10" applyFont="1" applyBorder="1" applyAlignment="1">
      <alignment horizontal="left" vertical="center"/>
    </xf>
    <xf numFmtId="0" fontId="17" fillId="0" borderId="7" xfId="10" applyFont="1" applyBorder="1" applyAlignment="1">
      <alignment horizontal="left" vertical="center"/>
    </xf>
    <xf numFmtId="0" fontId="16" fillId="0" borderId="6" xfId="10" applyFont="1" applyBorder="1" applyAlignment="1">
      <alignment horizontal="left" vertical="center"/>
    </xf>
    <xf numFmtId="49" fontId="16" fillId="0" borderId="7" xfId="10" applyNumberFormat="1" applyFont="1" applyBorder="1" applyAlignment="1">
      <alignment vertical="center"/>
    </xf>
    <xf numFmtId="0" fontId="16" fillId="0" borderId="7" xfId="10" applyFont="1" applyBorder="1" applyAlignment="1">
      <alignment vertical="center"/>
    </xf>
    <xf numFmtId="0" fontId="17" fillId="0" borderId="7" xfId="10" applyFont="1" applyBorder="1" applyAlignment="1">
      <alignment vertical="center"/>
    </xf>
    <xf numFmtId="0" fontId="16" fillId="0" borderId="6" xfId="10" applyFont="1" applyBorder="1" applyAlignment="1">
      <alignment vertical="center"/>
    </xf>
    <xf numFmtId="0" fontId="16" fillId="4" borderId="7" xfId="10" applyFont="1" applyFill="1" applyBorder="1" applyAlignment="1">
      <alignment horizontal="left" vertical="center"/>
    </xf>
    <xf numFmtId="170" fontId="17" fillId="4" borderId="0" xfId="11" applyNumberFormat="1" applyFont="1" applyFill="1" applyBorder="1" applyAlignment="1">
      <alignment horizontal="right" vertical="center"/>
    </xf>
    <xf numFmtId="170" fontId="17" fillId="4" borderId="0" xfId="10" applyNumberFormat="1" applyFont="1" applyFill="1" applyBorder="1" applyAlignment="1">
      <alignment horizontal="right" vertical="center"/>
    </xf>
    <xf numFmtId="170" fontId="17" fillId="4" borderId="3" xfId="11" applyNumberFormat="1" applyFont="1" applyFill="1" applyBorder="1" applyAlignment="1">
      <alignment horizontal="right" vertical="center"/>
    </xf>
    <xf numFmtId="170" fontId="17" fillId="4" borderId="0" xfId="12" quotePrefix="1" applyNumberFormat="1" applyFont="1" applyFill="1" applyBorder="1" applyAlignment="1">
      <alignment horizontal="right" vertical="center"/>
    </xf>
    <xf numFmtId="0" fontId="17" fillId="4" borderId="7" xfId="10" applyFont="1" applyFill="1" applyBorder="1" applyAlignment="1">
      <alignment horizontal="left" vertical="center"/>
    </xf>
    <xf numFmtId="0" fontId="16" fillId="4" borderId="7" xfId="10" applyFont="1" applyFill="1" applyBorder="1" applyAlignment="1">
      <alignment vertical="center"/>
    </xf>
    <xf numFmtId="0" fontId="17" fillId="4" borderId="7" xfId="10" applyFont="1" applyFill="1" applyBorder="1" applyAlignment="1">
      <alignment vertical="center"/>
    </xf>
    <xf numFmtId="0" fontId="0" fillId="3" borderId="0" xfId="0" applyFill="1"/>
    <xf numFmtId="0" fontId="13" fillId="3" borderId="0" xfId="2" quotePrefix="1" applyFont="1" applyFill="1" applyAlignment="1">
      <alignment horizontal="center"/>
    </xf>
    <xf numFmtId="0" fontId="13" fillId="3" borderId="0" xfId="2" quotePrefix="1" applyFont="1" applyFill="1" applyAlignment="1">
      <alignment horizontal="center" vertical="center"/>
    </xf>
    <xf numFmtId="17" fontId="13" fillId="3" borderId="0" xfId="3" quotePrefix="1" applyNumberFormat="1" applyFont="1" applyFill="1" applyAlignment="1">
      <alignment horizontal="right" vertical="top" wrapText="1"/>
    </xf>
    <xf numFmtId="17" fontId="12" fillId="3" borderId="0" xfId="3" quotePrefix="1" applyNumberFormat="1" applyFont="1" applyFill="1" applyAlignment="1">
      <alignment horizontal="right" vertical="top" wrapText="1"/>
    </xf>
    <xf numFmtId="169" fontId="13" fillId="3" borderId="0" xfId="1" applyNumberFormat="1" applyFont="1" applyFill="1" applyBorder="1" applyAlignment="1">
      <alignment horizontal="right" vertical="center" wrapText="1"/>
    </xf>
    <xf numFmtId="170" fontId="13" fillId="3" borderId="0" xfId="1" applyNumberFormat="1" applyFont="1" applyFill="1" applyBorder="1" applyAlignment="1">
      <alignment horizontal="right" vertical="center" wrapText="1"/>
    </xf>
    <xf numFmtId="167" fontId="17" fillId="4" borderId="0" xfId="1" applyNumberFormat="1" applyFont="1" applyFill="1" applyBorder="1" applyAlignment="1">
      <alignment horizontal="right" vertical="center" wrapText="1"/>
    </xf>
    <xf numFmtId="170" fontId="17" fillId="4" borderId="0" xfId="1" applyNumberFormat="1" applyFont="1" applyFill="1" applyBorder="1" applyAlignment="1">
      <alignment horizontal="right" vertical="center" wrapText="1"/>
    </xf>
    <xf numFmtId="169" fontId="17" fillId="4" borderId="0" xfId="1" applyNumberFormat="1" applyFont="1" applyFill="1" applyBorder="1" applyAlignment="1">
      <alignment horizontal="right" vertical="center" wrapText="1"/>
    </xf>
    <xf numFmtId="173" fontId="16" fillId="3" borderId="0" xfId="0" applyNumberFormat="1" applyFont="1" applyFill="1" applyAlignment="1">
      <alignment vertical="top"/>
    </xf>
    <xf numFmtId="0" fontId="13" fillId="3" borderId="0" xfId="2" quotePrefix="1" applyFont="1" applyFill="1" applyAlignment="1">
      <alignment horizontal="right"/>
    </xf>
    <xf numFmtId="173" fontId="16" fillId="3" borderId="0" xfId="0" applyNumberFormat="1" applyFont="1" applyFill="1" applyAlignment="1">
      <alignment horizontal="right" vertical="center"/>
    </xf>
    <xf numFmtId="173" fontId="21" fillId="4" borderId="0" xfId="0" applyNumberFormat="1" applyFont="1" applyFill="1" applyAlignment="1">
      <alignment horizontal="left" vertical="top"/>
    </xf>
    <xf numFmtId="167" fontId="34" fillId="4" borderId="0" xfId="1" applyNumberFormat="1" applyFont="1" applyFill="1" applyAlignment="1">
      <alignment vertical="center"/>
    </xf>
    <xf numFmtId="167" fontId="17" fillId="4" borderId="0" xfId="1" applyNumberFormat="1" applyFont="1" applyFill="1" applyAlignment="1">
      <alignment vertical="center"/>
    </xf>
    <xf numFmtId="0" fontId="16" fillId="3" borderId="0" xfId="0" applyFont="1" applyFill="1"/>
    <xf numFmtId="0" fontId="13" fillId="3" borderId="0" xfId="3" applyFont="1" applyFill="1"/>
    <xf numFmtId="0" fontId="13" fillId="3" borderId="0" xfId="3" applyFont="1" applyFill="1" applyAlignment="1">
      <alignment horizontal="center"/>
    </xf>
    <xf numFmtId="49" fontId="14" fillId="3" borderId="0" xfId="3" quotePrefix="1" applyNumberFormat="1" applyFont="1" applyFill="1" applyAlignment="1">
      <alignment horizontal="left" vertical="top"/>
    </xf>
    <xf numFmtId="0" fontId="13" fillId="3" borderId="0" xfId="0" quotePrefix="1" applyFont="1" applyFill="1" applyAlignment="1">
      <alignment horizontal="right" vertical="top"/>
    </xf>
    <xf numFmtId="0" fontId="13" fillId="3" borderId="0" xfId="3" applyFont="1" applyFill="1" applyAlignment="1">
      <alignment vertical="center"/>
    </xf>
    <xf numFmtId="167" fontId="13" fillId="3" borderId="0" xfId="1" applyNumberFormat="1" applyFont="1" applyFill="1" applyBorder="1" applyAlignment="1">
      <alignment horizontal="right" vertical="center" wrapText="1"/>
    </xf>
    <xf numFmtId="49" fontId="17" fillId="4" borderId="0" xfId="3" applyNumberFormat="1" applyFont="1" applyFill="1" applyAlignment="1">
      <alignment horizontal="left" vertical="center" wrapText="1"/>
    </xf>
    <xf numFmtId="167" fontId="17" fillId="4" borderId="0" xfId="1" applyNumberFormat="1" applyFont="1" applyFill="1" applyBorder="1" applyAlignment="1">
      <alignment vertical="center"/>
    </xf>
    <xf numFmtId="49" fontId="13" fillId="3" borderId="0" xfId="3" quotePrefix="1" applyNumberFormat="1" applyFont="1" applyFill="1" applyAlignment="1">
      <alignment horizontal="right" vertical="center" wrapText="1"/>
    </xf>
    <xf numFmtId="0" fontId="4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12" fillId="3" borderId="0" xfId="0" applyFont="1" applyFill="1" applyAlignment="1">
      <alignment vertical="center" wrapText="1"/>
    </xf>
    <xf numFmtId="173" fontId="13" fillId="3" borderId="0" xfId="0" applyNumberFormat="1" applyFont="1" applyFill="1" applyAlignment="1">
      <alignment vertical="center"/>
    </xf>
    <xf numFmtId="0" fontId="13" fillId="3" borderId="0" xfId="0" quotePrefix="1" applyFont="1" applyFill="1" applyAlignment="1">
      <alignment vertical="center"/>
    </xf>
    <xf numFmtId="0" fontId="12" fillId="3" borderId="0" xfId="0" applyFont="1" applyFill="1" applyAlignment="1">
      <alignment wrapText="1"/>
    </xf>
    <xf numFmtId="178" fontId="13" fillId="3" borderId="0" xfId="0" applyNumberFormat="1" applyFont="1" applyFill="1" applyAlignment="1">
      <alignment horizontal="right"/>
    </xf>
    <xf numFmtId="173" fontId="13" fillId="3" borderId="0" xfId="0" applyNumberFormat="1" applyFont="1" applyFill="1" applyAlignment="1">
      <alignment horizontal="right"/>
    </xf>
    <xf numFmtId="0" fontId="13" fillId="3" borderId="0" xfId="0" quotePrefix="1" applyFont="1" applyFill="1" applyAlignment="1">
      <alignment horizontal="right" vertical="top" wrapText="1"/>
    </xf>
    <xf numFmtId="173" fontId="13" fillId="3" borderId="0" xfId="0" applyNumberFormat="1" applyFont="1" applyFill="1" applyAlignment="1">
      <alignment horizontal="right" wrapText="1"/>
    </xf>
    <xf numFmtId="178" fontId="14" fillId="3" borderId="0" xfId="0" applyNumberFormat="1" applyFont="1" applyFill="1" applyAlignment="1">
      <alignment horizontal="right" vertical="top"/>
    </xf>
    <xf numFmtId="173" fontId="14" fillId="3" borderId="0" xfId="0" applyNumberFormat="1" applyFont="1" applyFill="1" applyAlignment="1">
      <alignment horizontal="right" vertical="top"/>
    </xf>
    <xf numFmtId="0" fontId="14" fillId="3" borderId="0" xfId="0" applyFont="1" applyFill="1" applyAlignment="1">
      <alignment horizontal="right" vertical="top" wrapText="1"/>
    </xf>
    <xf numFmtId="178" fontId="13" fillId="3" borderId="0" xfId="0" applyNumberFormat="1" applyFont="1" applyFill="1" applyAlignment="1">
      <alignment horizontal="right" vertical="center" wrapText="1"/>
    </xf>
    <xf numFmtId="43" fontId="13" fillId="3" borderId="0" xfId="1" applyFont="1" applyFill="1" applyAlignment="1">
      <alignment horizontal="right" vertical="center" wrapText="1"/>
    </xf>
    <xf numFmtId="170" fontId="13" fillId="3" borderId="0" xfId="8" applyNumberFormat="1" applyFont="1" applyFill="1" applyBorder="1" applyAlignment="1">
      <alignment horizontal="right" vertical="center" wrapText="1"/>
    </xf>
    <xf numFmtId="169" fontId="13" fillId="3" borderId="0" xfId="8" applyNumberFormat="1" applyFont="1" applyFill="1" applyBorder="1" applyAlignment="1">
      <alignment horizontal="right" vertical="center" wrapText="1"/>
    </xf>
    <xf numFmtId="169" fontId="17" fillId="4" borderId="0" xfId="1" applyNumberFormat="1" applyFont="1" applyFill="1" applyAlignment="1">
      <alignment horizontal="right" vertical="center"/>
    </xf>
    <xf numFmtId="170" fontId="17" fillId="4" borderId="0" xfId="1" applyNumberFormat="1" applyFont="1" applyFill="1" applyAlignment="1">
      <alignment horizontal="right" vertical="center"/>
    </xf>
    <xf numFmtId="167" fontId="17" fillId="4" borderId="0" xfId="1" applyNumberFormat="1" applyFont="1" applyFill="1" applyAlignment="1">
      <alignment horizontal="right" vertical="top" wrapText="1"/>
    </xf>
    <xf numFmtId="170" fontId="17" fillId="4" borderId="0" xfId="1" applyNumberFormat="1" applyFont="1" applyFill="1" applyBorder="1" applyAlignment="1">
      <alignment horizontal="right" vertical="top" wrapText="1"/>
    </xf>
    <xf numFmtId="178" fontId="13" fillId="3" borderId="0" xfId="0" applyNumberFormat="1" applyFont="1" applyFill="1" applyAlignment="1">
      <alignment horizontal="right" wrapText="1"/>
    </xf>
    <xf numFmtId="166" fontId="13" fillId="3" borderId="0" xfId="1" applyNumberFormat="1" applyFont="1" applyFill="1" applyBorder="1" applyAlignment="1">
      <alignment horizontal="right" vertical="center" wrapText="1"/>
    </xf>
    <xf numFmtId="167" fontId="11" fillId="4" borderId="0" xfId="1" applyNumberFormat="1" applyFont="1" applyFill="1" applyAlignment="1">
      <alignment horizontal="right" vertical="center" wrapText="1"/>
    </xf>
    <xf numFmtId="166" fontId="11" fillId="4" borderId="0" xfId="1" applyNumberFormat="1" applyFont="1" applyFill="1" applyAlignment="1">
      <alignment horizontal="right" vertical="center" wrapText="1"/>
    </xf>
    <xf numFmtId="167" fontId="11" fillId="4" borderId="0" xfId="1" applyNumberFormat="1" applyFont="1" applyFill="1" applyBorder="1" applyAlignment="1">
      <alignment horizontal="right" vertical="center" wrapText="1"/>
    </xf>
    <xf numFmtId="167" fontId="17" fillId="4" borderId="0" xfId="1" applyNumberFormat="1" applyFont="1" applyFill="1" applyAlignment="1">
      <alignment horizontal="right" vertical="center" wrapText="1"/>
    </xf>
    <xf numFmtId="170" fontId="11" fillId="4" borderId="0" xfId="1" applyNumberFormat="1" applyFont="1" applyFill="1" applyAlignment="1">
      <alignment horizontal="right" vertical="center" wrapText="1"/>
    </xf>
    <xf numFmtId="0" fontId="13" fillId="3" borderId="0" xfId="3" applyFont="1" applyFill="1" applyAlignment="1">
      <alignment horizontal="left" vertical="top"/>
    </xf>
    <xf numFmtId="0" fontId="14" fillId="3" borderId="0" xfId="3" applyFont="1" applyFill="1" applyAlignment="1">
      <alignment horizontal="center" vertical="top"/>
    </xf>
    <xf numFmtId="0" fontId="14" fillId="3" borderId="0" xfId="3" applyFont="1" applyFill="1" applyAlignment="1">
      <alignment horizontal="center"/>
    </xf>
    <xf numFmtId="0" fontId="13" fillId="3" borderId="0" xfId="18" applyFont="1" applyFill="1" applyAlignment="1">
      <alignment horizontal="left" vertical="center"/>
    </xf>
    <xf numFmtId="169" fontId="13" fillId="3" borderId="0" xfId="1" quotePrefix="1" applyNumberFormat="1" applyFont="1" applyFill="1" applyBorder="1" applyAlignment="1">
      <alignment horizontal="right" vertical="center"/>
    </xf>
    <xf numFmtId="169" fontId="13" fillId="3" borderId="0" xfId="1" applyNumberFormat="1" applyFont="1" applyFill="1" applyBorder="1" applyAlignment="1">
      <alignment horizontal="right" vertical="center"/>
    </xf>
    <xf numFmtId="0" fontId="17" fillId="4" borderId="0" xfId="3" applyFont="1" applyFill="1" applyAlignment="1">
      <alignment horizontal="left" vertical="center"/>
    </xf>
    <xf numFmtId="0" fontId="21" fillId="4" borderId="0" xfId="3" applyFont="1" applyFill="1" applyAlignment="1">
      <alignment horizontal="left" vertical="center"/>
    </xf>
    <xf numFmtId="49" fontId="13" fillId="3" borderId="0" xfId="3" quotePrefix="1" applyNumberFormat="1" applyFont="1" applyFill="1" applyAlignment="1">
      <alignment horizontal="right" wrapText="1"/>
    </xf>
    <xf numFmtId="176" fontId="12" fillId="3" borderId="0" xfId="3" applyNumberFormat="1" applyFont="1" applyFill="1" applyAlignment="1">
      <alignment vertical="center"/>
    </xf>
    <xf numFmtId="167" fontId="13" fillId="3" borderId="0" xfId="1" applyNumberFormat="1" applyFont="1" applyFill="1" applyAlignment="1">
      <alignment horizontal="center" vertical="center"/>
    </xf>
    <xf numFmtId="176" fontId="20" fillId="3" borderId="0" xfId="3" applyNumberFormat="1" applyFont="1" applyFill="1" applyAlignment="1">
      <alignment vertical="center"/>
    </xf>
    <xf numFmtId="167" fontId="14" fillId="3" borderId="0" xfId="1" applyNumberFormat="1" applyFont="1" applyFill="1" applyAlignment="1">
      <alignment horizontal="center" vertical="center"/>
    </xf>
    <xf numFmtId="167" fontId="14" fillId="3" borderId="0" xfId="1" applyNumberFormat="1" applyFont="1" applyFill="1" applyAlignment="1">
      <alignment horizontal="center"/>
    </xf>
    <xf numFmtId="176" fontId="17" fillId="4" borderId="0" xfId="3" applyNumberFormat="1" applyFont="1" applyFill="1" applyAlignment="1">
      <alignment horizontal="left" vertical="center"/>
    </xf>
    <xf numFmtId="176" fontId="16" fillId="4" borderId="0" xfId="8" applyNumberFormat="1" applyFont="1" applyFill="1" applyAlignment="1">
      <alignment horizontal="left" vertical="center"/>
    </xf>
    <xf numFmtId="176" fontId="40" fillId="4" borderId="0" xfId="0" applyNumberFormat="1" applyFont="1" applyFill="1" applyAlignment="1">
      <alignment horizontal="left" vertical="center"/>
    </xf>
    <xf numFmtId="176" fontId="17" fillId="4" borderId="0" xfId="21" applyNumberFormat="1" applyFont="1" applyFill="1" applyBorder="1" applyAlignment="1">
      <alignment horizontal="left" vertical="center"/>
    </xf>
    <xf numFmtId="0" fontId="13" fillId="3" borderId="0" xfId="7" applyFont="1" applyFill="1" applyAlignment="1">
      <alignment vertical="center"/>
    </xf>
    <xf numFmtId="0" fontId="25" fillId="3" borderId="0" xfId="6" applyFont="1" applyFill="1"/>
    <xf numFmtId="17" fontId="13" fillId="3" borderId="0" xfId="3" quotePrefix="1" applyNumberFormat="1" applyFont="1" applyFill="1" applyAlignment="1">
      <alignment vertical="center" wrapText="1"/>
    </xf>
    <xf numFmtId="0" fontId="13" fillId="3" borderId="0" xfId="7" applyFont="1" applyFill="1"/>
    <xf numFmtId="17" fontId="13" fillId="3" borderId="0" xfId="3" quotePrefix="1" applyNumberFormat="1" applyFont="1" applyFill="1" applyAlignment="1">
      <alignment horizontal="left" vertical="center" wrapText="1"/>
    </xf>
    <xf numFmtId="169" fontId="13" fillId="3" borderId="0" xfId="1" quotePrefix="1" applyNumberFormat="1" applyFont="1" applyFill="1" applyBorder="1" applyAlignment="1">
      <alignment horizontal="right" vertical="center" wrapText="1"/>
    </xf>
    <xf numFmtId="168" fontId="21" fillId="4" borderId="0" xfId="7" applyNumberFormat="1" applyFont="1" applyFill="1" applyAlignment="1">
      <alignment horizontal="left" vertical="top" wrapText="1"/>
    </xf>
    <xf numFmtId="170" fontId="17" fillId="4" borderId="0" xfId="7" applyNumberFormat="1" applyFont="1" applyFill="1" applyAlignment="1">
      <alignment horizontal="right" vertical="center"/>
    </xf>
    <xf numFmtId="169" fontId="17" fillId="4" borderId="0" xfId="1" applyNumberFormat="1" applyFont="1" applyFill="1" applyBorder="1" applyAlignment="1" applyProtection="1">
      <alignment horizontal="right" vertical="center"/>
    </xf>
    <xf numFmtId="169" fontId="17" fillId="4" borderId="0" xfId="7" applyNumberFormat="1" applyFont="1" applyFill="1" applyAlignment="1">
      <alignment horizontal="right" vertical="center"/>
    </xf>
    <xf numFmtId="0" fontId="7" fillId="0" borderId="0" xfId="2" applyFont="1" applyAlignment="1">
      <alignment wrapText="1"/>
    </xf>
    <xf numFmtId="0" fontId="13" fillId="3" borderId="0" xfId="3" quotePrefix="1" applyFont="1" applyFill="1" applyAlignment="1">
      <alignment horizontal="left" vertical="center"/>
    </xf>
    <xf numFmtId="0" fontId="13" fillId="3" borderId="0" xfId="3" quotePrefix="1" applyFont="1" applyFill="1" applyAlignment="1">
      <alignment horizontal="center" vertical="center" wrapText="1"/>
    </xf>
    <xf numFmtId="0" fontId="14" fillId="3" borderId="0" xfId="3" applyFont="1" applyFill="1" applyAlignment="1">
      <alignment horizontal="left" vertical="top" wrapText="1"/>
    </xf>
    <xf numFmtId="49" fontId="44" fillId="4" borderId="0" xfId="9" applyNumberFormat="1" applyFont="1" applyFill="1" applyAlignment="1">
      <alignment horizontal="left" vertical="center"/>
    </xf>
    <xf numFmtId="0" fontId="20" fillId="4" borderId="0" xfId="3" applyFont="1" applyFill="1" applyAlignment="1">
      <alignment horizontal="left" vertical="top"/>
    </xf>
    <xf numFmtId="0" fontId="13" fillId="3" borderId="0" xfId="3" applyFont="1" applyFill="1" applyAlignment="1">
      <alignment wrapText="1"/>
    </xf>
    <xf numFmtId="0" fontId="13" fillId="3" borderId="0" xfId="3" quotePrefix="1" applyFont="1" applyFill="1" applyAlignment="1">
      <alignment horizontal="right" vertical="center" wrapText="1"/>
    </xf>
    <xf numFmtId="0" fontId="14" fillId="3" borderId="0" xfId="3" applyFont="1" applyFill="1" applyAlignment="1">
      <alignment vertical="top"/>
    </xf>
    <xf numFmtId="0" fontId="14" fillId="3" borderId="0" xfId="3" applyFont="1" applyFill="1" applyAlignment="1">
      <alignment vertical="top" wrapText="1"/>
    </xf>
    <xf numFmtId="166" fontId="14" fillId="3" borderId="0" xfId="2" applyNumberFormat="1" applyFont="1" applyFill="1" applyAlignment="1">
      <alignment horizontal="right" wrapText="1"/>
    </xf>
    <xf numFmtId="0" fontId="14" fillId="3" borderId="0" xfId="24" applyFont="1" applyFill="1" applyAlignment="1">
      <alignment vertical="center"/>
    </xf>
    <xf numFmtId="169" fontId="13" fillId="3" borderId="0" xfId="8" applyNumberFormat="1" applyFont="1" applyFill="1" applyAlignment="1">
      <alignment horizontal="right" vertical="center" wrapText="1"/>
    </xf>
    <xf numFmtId="49" fontId="17" fillId="4" borderId="0" xfId="24" applyNumberFormat="1" applyFont="1" applyFill="1" applyAlignment="1">
      <alignment horizontal="left" vertical="center"/>
    </xf>
    <xf numFmtId="166" fontId="17" fillId="4" borderId="0" xfId="1" applyNumberFormat="1" applyFont="1" applyFill="1" applyAlignment="1">
      <alignment horizontal="right" vertical="center" wrapText="1"/>
    </xf>
    <xf numFmtId="49" fontId="21" fillId="4" borderId="0" xfId="24" applyNumberFormat="1" applyFont="1" applyFill="1" applyAlignment="1">
      <alignment horizontal="left" vertical="center"/>
    </xf>
    <xf numFmtId="167" fontId="26" fillId="4" borderId="0" xfId="1" applyNumberFormat="1" applyFont="1" applyFill="1" applyBorder="1" applyAlignment="1">
      <alignment horizontal="right" vertical="center"/>
    </xf>
    <xf numFmtId="166" fontId="26" fillId="4" borderId="0" xfId="1" applyNumberFormat="1" applyFont="1" applyFill="1" applyBorder="1" applyAlignment="1">
      <alignment horizontal="right" vertical="center"/>
    </xf>
    <xf numFmtId="49" fontId="17" fillId="4" borderId="0" xfId="24" applyNumberFormat="1" applyFont="1" applyFill="1" applyAlignment="1">
      <alignment horizontal="left" vertical="top"/>
    </xf>
    <xf numFmtId="167" fontId="26" fillId="4" borderId="0" xfId="1" applyNumberFormat="1" applyFont="1" applyFill="1" applyAlignment="1">
      <alignment horizontal="right" vertical="center" wrapText="1"/>
    </xf>
    <xf numFmtId="166" fontId="26" fillId="4" borderId="0" xfId="1" applyNumberFormat="1" applyFont="1" applyFill="1" applyAlignment="1">
      <alignment horizontal="right" vertical="center" wrapText="1"/>
    </xf>
    <xf numFmtId="169" fontId="26" fillId="4" borderId="0" xfId="25" applyNumberFormat="1" applyFont="1" applyFill="1" applyAlignment="1">
      <alignment horizontal="right" vertical="center" wrapText="1"/>
    </xf>
    <xf numFmtId="166" fontId="26" fillId="4" borderId="0" xfId="25" applyNumberFormat="1" applyFont="1" applyFill="1" applyAlignment="1">
      <alignment horizontal="right" vertical="center" wrapText="1"/>
    </xf>
    <xf numFmtId="170" fontId="13" fillId="3" borderId="0" xfId="8" applyNumberFormat="1" applyFont="1" applyFill="1" applyAlignment="1">
      <alignment horizontal="right" vertical="center" wrapText="1"/>
    </xf>
    <xf numFmtId="169" fontId="17" fillId="4" borderId="0" xfId="25" applyNumberFormat="1" applyFont="1" applyFill="1" applyAlignment="1">
      <alignment horizontal="right" vertical="center" wrapText="1"/>
    </xf>
    <xf numFmtId="170" fontId="17" fillId="4" borderId="0" xfId="25" applyNumberFormat="1" applyFont="1" applyFill="1" applyAlignment="1">
      <alignment horizontal="right" vertical="center" wrapText="1"/>
    </xf>
    <xf numFmtId="169" fontId="26" fillId="4" borderId="0" xfId="1" applyNumberFormat="1" applyFont="1" applyFill="1" applyBorder="1" applyAlignment="1">
      <alignment horizontal="right" vertical="center"/>
    </xf>
    <xf numFmtId="170" fontId="26" fillId="4" borderId="0" xfId="1" applyNumberFormat="1" applyFont="1" applyFill="1" applyBorder="1" applyAlignment="1">
      <alignment horizontal="right" vertical="center"/>
    </xf>
    <xf numFmtId="169" fontId="17" fillId="4" borderId="0" xfId="8" applyNumberFormat="1" applyFont="1" applyFill="1" applyAlignment="1">
      <alignment horizontal="right" vertical="center" wrapText="1"/>
    </xf>
    <xf numFmtId="170" fontId="17" fillId="4" borderId="0" xfId="8" applyNumberFormat="1" applyFont="1" applyFill="1" applyAlignment="1">
      <alignment horizontal="right" vertical="center" wrapText="1"/>
    </xf>
    <xf numFmtId="170" fontId="26" fillId="4" borderId="0" xfId="25" applyNumberFormat="1" applyFont="1" applyFill="1" applyAlignment="1">
      <alignment horizontal="right" vertical="center" wrapText="1"/>
    </xf>
    <xf numFmtId="0" fontId="0" fillId="4" borderId="0" xfId="0" applyFill="1"/>
    <xf numFmtId="173" fontId="0" fillId="4" borderId="0" xfId="0" applyNumberFormat="1" applyFill="1"/>
    <xf numFmtId="0" fontId="30" fillId="3" borderId="0" xfId="3" applyFont="1" applyFill="1" applyAlignment="1">
      <alignment horizontal="left" vertical="center" wrapText="1"/>
    </xf>
    <xf numFmtId="169" fontId="13" fillId="3" borderId="0" xfId="0" applyNumberFormat="1" applyFont="1" applyFill="1" applyAlignment="1">
      <alignment horizontal="right" vertical="center" wrapText="1"/>
    </xf>
    <xf numFmtId="49" fontId="13" fillId="3" borderId="0" xfId="3" applyNumberFormat="1" applyFont="1" applyFill="1" applyAlignment="1">
      <alignment wrapText="1"/>
    </xf>
    <xf numFmtId="49" fontId="14" fillId="3" borderId="0" xfId="3" applyNumberFormat="1" applyFont="1" applyFill="1" applyAlignment="1">
      <alignment vertical="top" wrapText="1"/>
    </xf>
    <xf numFmtId="3" fontId="11" fillId="4" borderId="0" xfId="0" applyNumberFormat="1" applyFont="1" applyFill="1" applyAlignment="1">
      <alignment horizontal="left" vertical="center" wrapText="1"/>
    </xf>
    <xf numFmtId="0" fontId="21" fillId="4" borderId="0" xfId="3" applyFont="1" applyFill="1" applyAlignment="1">
      <alignment horizontal="left" vertical="center" wrapText="1"/>
    </xf>
    <xf numFmtId="0" fontId="16" fillId="4" borderId="0" xfId="3" applyFont="1" applyFill="1" applyAlignment="1">
      <alignment wrapText="1"/>
    </xf>
    <xf numFmtId="0" fontId="12" fillId="3" borderId="0" xfId="9" applyFont="1" applyFill="1" applyAlignment="1">
      <alignment horizontal="center"/>
    </xf>
    <xf numFmtId="0" fontId="13" fillId="3" borderId="0" xfId="9" applyFont="1" applyFill="1" applyAlignment="1">
      <alignment horizontal="center"/>
    </xf>
    <xf numFmtId="0" fontId="13" fillId="3" borderId="0" xfId="9" applyFont="1" applyFill="1" applyAlignment="1">
      <alignment horizontal="right" vertical="center"/>
    </xf>
    <xf numFmtId="0" fontId="14" fillId="3" borderId="0" xfId="9" applyFont="1" applyFill="1" applyAlignment="1">
      <alignment horizontal="center"/>
    </xf>
    <xf numFmtId="0" fontId="14" fillId="3" borderId="0" xfId="9" applyFont="1" applyFill="1" applyAlignment="1">
      <alignment horizontal="right" vertical="center"/>
    </xf>
    <xf numFmtId="0" fontId="11" fillId="4" borderId="0" xfId="9" applyFont="1" applyFill="1" applyAlignment="1">
      <alignment horizontal="center" vertical="center"/>
    </xf>
    <xf numFmtId="180" fontId="11" fillId="4" borderId="0" xfId="1" applyNumberFormat="1" applyFont="1" applyFill="1" applyBorder="1" applyAlignment="1">
      <alignment horizontal="right" vertical="center" wrapText="1"/>
    </xf>
    <xf numFmtId="180" fontId="17" fillId="4" borderId="0" xfId="1" applyNumberFormat="1" applyFont="1" applyFill="1" applyBorder="1" applyAlignment="1">
      <alignment horizontal="right" vertical="center" wrapText="1"/>
    </xf>
    <xf numFmtId="0" fontId="4" fillId="0" borderId="0" xfId="30" applyFont="1"/>
    <xf numFmtId="0" fontId="4" fillId="0" borderId="0" xfId="30" applyFont="1" applyAlignment="1">
      <alignment horizontal="left"/>
    </xf>
    <xf numFmtId="0" fontId="5" fillId="0" borderId="0" xfId="30" applyFont="1"/>
    <xf numFmtId="0" fontId="7" fillId="0" borderId="0" xfId="30" applyFont="1" applyAlignment="1">
      <alignment horizontal="left"/>
    </xf>
    <xf numFmtId="0" fontId="17" fillId="3" borderId="0" xfId="30" applyFont="1" applyFill="1"/>
    <xf numFmtId="0" fontId="54" fillId="3" borderId="0" xfId="30" applyFont="1" applyFill="1"/>
    <xf numFmtId="0" fontId="12" fillId="3" borderId="0" xfId="30" applyFont="1" applyFill="1"/>
    <xf numFmtId="0" fontId="14" fillId="3" borderId="0" xfId="30" applyFont="1" applyFill="1" applyAlignment="1">
      <alignment horizontal="center"/>
    </xf>
    <xf numFmtId="0" fontId="17" fillId="4" borderId="0" xfId="30" applyFont="1" applyFill="1" applyAlignment="1">
      <alignment horizontal="center" vertical="center"/>
    </xf>
    <xf numFmtId="0" fontId="21" fillId="4" borderId="0" xfId="30" applyFont="1" applyFill="1" applyAlignment="1">
      <alignment horizontal="center" vertical="center"/>
    </xf>
    <xf numFmtId="0" fontId="13" fillId="0" borderId="0" xfId="30" applyFont="1" applyFill="1" applyAlignment="1">
      <alignment horizontal="center" vertical="center"/>
    </xf>
    <xf numFmtId="0" fontId="14" fillId="0" borderId="0" xfId="30" applyFont="1" applyFill="1" applyAlignment="1">
      <alignment horizontal="center" vertical="top"/>
    </xf>
    <xf numFmtId="0" fontId="17" fillId="0" borderId="0" xfId="30" applyFont="1" applyFill="1"/>
    <xf numFmtId="0" fontId="17" fillId="0" borderId="0" xfId="30" applyFont="1" applyFill="1" applyAlignment="1">
      <alignment horizontal="center" vertical="center"/>
    </xf>
    <xf numFmtId="0" fontId="21" fillId="0" borderId="0" xfId="30" applyFont="1" applyFill="1" applyAlignment="1">
      <alignment horizontal="center" vertical="center"/>
    </xf>
    <xf numFmtId="0" fontId="21" fillId="0" borderId="0" xfId="30" applyFont="1" applyFill="1" applyAlignment="1">
      <alignment horizontal="left" vertical="center"/>
    </xf>
    <xf numFmtId="0" fontId="21" fillId="0" borderId="0" xfId="30" applyFont="1" applyFill="1" applyAlignment="1">
      <alignment vertical="center"/>
    </xf>
    <xf numFmtId="168" fontId="17" fillId="0" borderId="0" xfId="7" applyNumberFormat="1" applyFont="1" applyFill="1" applyAlignment="1">
      <alignment horizontal="right" vertical="center"/>
    </xf>
    <xf numFmtId="0" fontId="11" fillId="0" borderId="0" xfId="9" applyFont="1" applyFill="1" applyAlignment="1">
      <alignment horizontal="right" vertical="center"/>
    </xf>
    <xf numFmtId="0" fontId="11" fillId="0" borderId="0" xfId="6" applyFont="1" applyFill="1" applyAlignment="1">
      <alignment horizontal="right" vertical="center"/>
    </xf>
    <xf numFmtId="169" fontId="16" fillId="0" borderId="0" xfId="8" applyNumberFormat="1" applyFont="1" applyAlignment="1">
      <alignment horizontal="center" vertical="top" wrapText="1"/>
    </xf>
    <xf numFmtId="169" fontId="16" fillId="4" borderId="0" xfId="8" applyNumberFormat="1" applyFont="1" applyFill="1" applyAlignment="1">
      <alignment horizontal="center" vertical="top" wrapText="1"/>
    </xf>
    <xf numFmtId="169" fontId="16" fillId="0" borderId="0" xfId="8" applyNumberFormat="1" applyFont="1" applyFill="1" applyAlignment="1">
      <alignment horizontal="center" vertical="top" wrapText="1"/>
    </xf>
    <xf numFmtId="49" fontId="16" fillId="0" borderId="0" xfId="8" applyNumberFormat="1" applyFont="1" applyAlignment="1">
      <alignment horizontal="center" vertical="top" wrapText="1" readingOrder="1"/>
    </xf>
    <xf numFmtId="3" fontId="16" fillId="0" borderId="0" xfId="8" applyNumberFormat="1" applyFont="1" applyAlignment="1">
      <alignment horizontal="center" vertical="top" wrapText="1" readingOrder="1"/>
    </xf>
    <xf numFmtId="3" fontId="16" fillId="0" borderId="0" xfId="8" applyNumberFormat="1" applyFont="1" applyFill="1" applyAlignment="1">
      <alignment horizontal="center" vertical="top" wrapText="1" readingOrder="1"/>
    </xf>
    <xf numFmtId="49" fontId="16" fillId="4" borderId="0" xfId="8" applyNumberFormat="1" applyFont="1" applyFill="1" applyAlignment="1">
      <alignment horizontal="center" vertical="top" wrapText="1" readingOrder="1"/>
    </xf>
    <xf numFmtId="3" fontId="16" fillId="4" borderId="0" xfId="8" applyNumberFormat="1" applyFont="1" applyFill="1" applyAlignment="1">
      <alignment horizontal="center" vertical="top" wrapText="1" readingOrder="1"/>
    </xf>
    <xf numFmtId="49" fontId="16" fillId="0" borderId="0" xfId="0" applyNumberFormat="1" applyFont="1" applyAlignment="1">
      <alignment horizontal="center" vertical="top" wrapText="1" readingOrder="1"/>
    </xf>
    <xf numFmtId="3" fontId="16" fillId="0" borderId="0" xfId="0" applyNumberFormat="1" applyFont="1" applyAlignment="1">
      <alignment horizontal="center" vertical="top" wrapText="1" readingOrder="1"/>
    </xf>
    <xf numFmtId="3" fontId="16" fillId="4" borderId="0" xfId="0" applyNumberFormat="1" applyFont="1" applyFill="1" applyAlignment="1">
      <alignment horizontal="center"/>
    </xf>
    <xf numFmtId="0" fontId="16" fillId="0" borderId="0" xfId="10" applyFont="1" applyBorder="1" applyAlignment="1">
      <alignment horizontal="left" vertical="center"/>
    </xf>
    <xf numFmtId="0" fontId="16" fillId="4" borderId="0" xfId="10" applyFont="1" applyFill="1" applyBorder="1" applyAlignment="1">
      <alignment horizontal="left" vertical="center"/>
    </xf>
    <xf numFmtId="0" fontId="17" fillId="4" borderId="0" xfId="10" applyFont="1" applyFill="1" applyBorder="1" applyAlignment="1">
      <alignment horizontal="left" vertical="center"/>
    </xf>
    <xf numFmtId="0" fontId="17" fillId="0" borderId="0" xfId="10" applyFont="1" applyBorder="1" applyAlignment="1">
      <alignment horizontal="left" vertical="center"/>
    </xf>
    <xf numFmtId="0" fontId="16" fillId="0" borderId="4" xfId="10" applyFont="1" applyBorder="1" applyAlignment="1">
      <alignment horizontal="left" vertical="center"/>
    </xf>
    <xf numFmtId="49" fontId="16" fillId="0" borderId="0" xfId="10" applyNumberFormat="1" applyFont="1" applyBorder="1" applyAlignment="1">
      <alignment vertical="center"/>
    </xf>
    <xf numFmtId="0" fontId="16" fillId="4" borderId="0" xfId="10" applyFont="1" applyFill="1" applyBorder="1" applyAlignment="1">
      <alignment vertical="center"/>
    </xf>
    <xf numFmtId="0" fontId="16" fillId="0" borderId="0" xfId="10" applyFont="1" applyBorder="1" applyAlignment="1">
      <alignment vertical="center"/>
    </xf>
    <xf numFmtId="0" fontId="17" fillId="4" borderId="0" xfId="10" applyFont="1" applyFill="1" applyBorder="1" applyAlignment="1">
      <alignment vertical="center"/>
    </xf>
    <xf numFmtId="0" fontId="16" fillId="0" borderId="4" xfId="10" applyFont="1" applyBorder="1" applyAlignment="1">
      <alignment vertical="center"/>
    </xf>
    <xf numFmtId="0" fontId="13" fillId="3" borderId="11" xfId="10" applyFont="1" applyFill="1" applyBorder="1" applyAlignment="1">
      <alignment horizontal="right" vertical="center"/>
    </xf>
    <xf numFmtId="0" fontId="0" fillId="3" borderId="0" xfId="0" applyFill="1" applyAlignment="1"/>
    <xf numFmtId="174" fontId="13" fillId="3" borderId="0" xfId="18" applyNumberFormat="1" applyFont="1" applyFill="1" applyAlignment="1">
      <alignment vertical="center" wrapText="1"/>
    </xf>
    <xf numFmtId="173" fontId="17" fillId="0" borderId="0" xfId="19" applyNumberFormat="1" applyFont="1" applyFill="1" applyBorder="1" applyAlignment="1">
      <alignment horizontal="left" vertical="center"/>
    </xf>
    <xf numFmtId="49" fontId="17" fillId="4" borderId="0" xfId="18" applyNumberFormat="1" applyFont="1" applyFill="1" applyAlignment="1">
      <alignment vertical="center" wrapText="1"/>
    </xf>
    <xf numFmtId="173" fontId="17" fillId="0" borderId="0" xfId="19" applyNumberFormat="1" applyFont="1" applyFill="1" applyBorder="1" applyAlignment="1">
      <alignment vertical="center" wrapText="1"/>
    </xf>
    <xf numFmtId="49" fontId="17" fillId="4" borderId="0" xfId="18" applyNumberFormat="1" applyFont="1" applyFill="1" applyAlignment="1">
      <alignment vertical="center"/>
    </xf>
    <xf numFmtId="173" fontId="17" fillId="0" borderId="0" xfId="19" applyNumberFormat="1" applyFont="1" applyFill="1" applyBorder="1" applyAlignment="1">
      <alignment vertical="center"/>
    </xf>
    <xf numFmtId="49" fontId="17" fillId="4" borderId="0" xfId="18" applyNumberFormat="1" applyFont="1" applyFill="1" applyAlignment="1">
      <alignment horizontal="left" vertical="center"/>
    </xf>
    <xf numFmtId="49" fontId="17" fillId="0" borderId="0" xfId="18" applyNumberFormat="1" applyFont="1" applyAlignment="1">
      <alignment horizontal="left" vertical="center"/>
    </xf>
    <xf numFmtId="0" fontId="17" fillId="0" borderId="0" xfId="18" applyFont="1" applyAlignment="1">
      <alignment horizontal="left" vertical="center"/>
    </xf>
    <xf numFmtId="0" fontId="0" fillId="4" borderId="0" xfId="0" applyFill="1" applyAlignment="1">
      <alignment wrapText="1"/>
    </xf>
    <xf numFmtId="0" fontId="33" fillId="4" borderId="0" xfId="0" applyFont="1" applyFill="1" applyAlignment="1">
      <alignment wrapText="1"/>
    </xf>
    <xf numFmtId="0" fontId="13" fillId="3" borderId="19" xfId="10" applyFont="1" applyFill="1" applyBorder="1" applyAlignment="1">
      <alignment horizontal="right" vertical="center"/>
    </xf>
    <xf numFmtId="0" fontId="13" fillId="3" borderId="20" xfId="10" applyFont="1" applyFill="1" applyBorder="1" applyAlignment="1">
      <alignment horizontal="right" vertical="center"/>
    </xf>
    <xf numFmtId="173" fontId="16" fillId="0" borderId="0" xfId="0" applyNumberFormat="1" applyFont="1" applyAlignment="1"/>
    <xf numFmtId="173" fontId="17" fillId="4" borderId="0" xfId="0" applyNumberFormat="1" applyFont="1" applyFill="1" applyAlignment="1">
      <alignment horizontal="left"/>
    </xf>
    <xf numFmtId="173" fontId="17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vertical="top"/>
    </xf>
    <xf numFmtId="0" fontId="16" fillId="3" borderId="0" xfId="3" applyFont="1" applyFill="1" applyAlignment="1"/>
    <xf numFmtId="0" fontId="13" fillId="3" borderId="0" xfId="3" applyFont="1" applyFill="1" applyAlignment="1"/>
    <xf numFmtId="49" fontId="17" fillId="4" borderId="0" xfId="3" applyNumberFormat="1" applyFont="1" applyFill="1" applyAlignment="1">
      <alignment horizontal="left" vertical="center"/>
    </xf>
    <xf numFmtId="49" fontId="21" fillId="4" borderId="0" xfId="3" applyNumberFormat="1" applyFont="1" applyFill="1" applyAlignment="1">
      <alignment horizontal="left" vertical="center"/>
    </xf>
    <xf numFmtId="173" fontId="11" fillId="0" borderId="0" xfId="8" applyNumberFormat="1" applyFont="1" applyFill="1" applyBorder="1" applyAlignment="1">
      <alignment vertical="center"/>
    </xf>
    <xf numFmtId="0" fontId="11" fillId="0" borderId="0" xfId="3" applyFont="1" applyAlignment="1"/>
    <xf numFmtId="0" fontId="16" fillId="3" borderId="0" xfId="0" applyFont="1" applyFill="1" applyAlignment="1">
      <alignment vertical="center"/>
    </xf>
    <xf numFmtId="0" fontId="22" fillId="4" borderId="0" xfId="0" applyFont="1" applyFill="1"/>
    <xf numFmtId="0" fontId="16" fillId="4" borderId="0" xfId="0" applyFont="1" applyFill="1"/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0" fillId="0" borderId="0" xfId="0" applyAlignment="1"/>
    <xf numFmtId="0" fontId="41" fillId="4" borderId="0" xfId="0" applyFont="1" applyFill="1"/>
    <xf numFmtId="0" fontId="16" fillId="3" borderId="0" xfId="0" applyFont="1" applyFill="1" applyAlignment="1">
      <alignment horizontal="left"/>
    </xf>
    <xf numFmtId="0" fontId="11" fillId="0" borderId="0" xfId="23" applyFont="1" applyAlignment="1">
      <alignment horizontal="left" vertical="center"/>
    </xf>
    <xf numFmtId="0" fontId="8" fillId="0" borderId="0" xfId="23" applyFont="1" applyAlignment="1">
      <alignment horizontal="left" vertical="center"/>
    </xf>
    <xf numFmtId="0" fontId="8" fillId="0" borderId="0" xfId="23" applyFont="1" applyAlignment="1">
      <alignment vertical="top"/>
    </xf>
    <xf numFmtId="0" fontId="11" fillId="4" borderId="0" xfId="23" applyFont="1" applyFill="1" applyAlignment="1">
      <alignment horizontal="left" vertical="center"/>
    </xf>
    <xf numFmtId="0" fontId="8" fillId="4" borderId="0" xfId="23" applyFont="1" applyFill="1" applyAlignment="1">
      <alignment horizontal="left" vertical="center"/>
    </xf>
    <xf numFmtId="0" fontId="16" fillId="0" borderId="0" xfId="0" applyFont="1" applyAlignment="1"/>
    <xf numFmtId="0" fontId="17" fillId="0" borderId="0" xfId="23" applyFont="1" applyAlignment="1">
      <alignment horizontal="left" vertical="center"/>
    </xf>
    <xf numFmtId="0" fontId="8" fillId="0" borderId="0" xfId="23" applyFont="1" applyAlignment="1">
      <alignment vertical="center"/>
    </xf>
    <xf numFmtId="0" fontId="8" fillId="0" borderId="0" xfId="23" applyFont="1" applyAlignment="1">
      <alignment horizontal="left" vertical="top"/>
    </xf>
    <xf numFmtId="0" fontId="16" fillId="4" borderId="0" xfId="0" applyFont="1" applyFill="1" applyAlignment="1">
      <alignment horizontal="left"/>
    </xf>
    <xf numFmtId="176" fontId="14" fillId="3" borderId="0" xfId="3" applyNumberFormat="1" applyFont="1" applyFill="1" applyAlignment="1">
      <alignment vertical="center"/>
    </xf>
    <xf numFmtId="176" fontId="14" fillId="3" borderId="0" xfId="3" applyNumberFormat="1" applyFont="1" applyFill="1" applyAlignment="1">
      <alignment vertical="top"/>
    </xf>
    <xf numFmtId="176" fontId="13" fillId="3" borderId="0" xfId="3" applyNumberFormat="1" applyFont="1" applyFill="1" applyAlignment="1"/>
    <xf numFmtId="176" fontId="21" fillId="0" borderId="0" xfId="3" applyNumberFormat="1" applyFont="1" applyAlignment="1">
      <alignment horizontal="left" vertical="center"/>
    </xf>
    <xf numFmtId="176" fontId="40" fillId="0" borderId="0" xfId="0" applyNumberFormat="1" applyFont="1" applyAlignment="1">
      <alignment horizontal="left" vertical="center"/>
    </xf>
    <xf numFmtId="176" fontId="16" fillId="0" borderId="0" xfId="8" applyNumberFormat="1" applyFont="1" applyFill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16" fillId="2" borderId="0" xfId="8" applyNumberFormat="1" applyFont="1" applyFill="1" applyAlignment="1">
      <alignment horizontal="left" vertical="center"/>
    </xf>
    <xf numFmtId="176" fontId="20" fillId="0" borderId="0" xfId="8" applyNumberFormat="1" applyFont="1" applyFill="1" applyAlignment="1">
      <alignment horizontal="left" vertical="center"/>
    </xf>
    <xf numFmtId="176" fontId="17" fillId="0" borderId="0" xfId="3" applyNumberFormat="1" applyFont="1" applyAlignment="1">
      <alignment horizontal="left" vertical="center"/>
    </xf>
    <xf numFmtId="176" fontId="16" fillId="4" borderId="0" xfId="3" applyNumberFormat="1" applyFont="1" applyFill="1" applyAlignment="1">
      <alignment vertical="center"/>
    </xf>
    <xf numFmtId="176" fontId="16" fillId="4" borderId="0" xfId="3" applyNumberFormat="1" applyFont="1" applyFill="1" applyAlignment="1">
      <alignment vertical="center" wrapText="1"/>
    </xf>
    <xf numFmtId="176" fontId="16" fillId="3" borderId="0" xfId="3" applyNumberFormat="1" applyFont="1" applyFill="1" applyAlignment="1">
      <alignment vertical="center"/>
    </xf>
    <xf numFmtId="176" fontId="13" fillId="3" borderId="0" xfId="3" applyNumberFormat="1" applyFont="1" applyFill="1" applyAlignment="1">
      <alignment vertical="center"/>
    </xf>
    <xf numFmtId="176" fontId="16" fillId="0" borderId="0" xfId="3" applyNumberFormat="1" applyFont="1" applyFill="1"/>
    <xf numFmtId="167" fontId="34" fillId="0" borderId="0" xfId="1" applyNumberFormat="1" applyFont="1" applyFill="1" applyAlignment="1">
      <alignment horizontal="right" vertical="center"/>
    </xf>
    <xf numFmtId="167" fontId="22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Alignment="1">
      <alignment horizontal="right" vertical="center"/>
    </xf>
    <xf numFmtId="0" fontId="17" fillId="4" borderId="0" xfId="7" applyFont="1" applyFill="1" applyAlignment="1">
      <alignment horizontal="left" vertical="center"/>
    </xf>
    <xf numFmtId="0" fontId="25" fillId="3" borderId="0" xfId="6" applyFont="1" applyFill="1" applyAlignment="1">
      <alignment horizontal="center"/>
    </xf>
    <xf numFmtId="0" fontId="25" fillId="4" borderId="0" xfId="6" applyFont="1" applyFill="1"/>
    <xf numFmtId="0" fontId="17" fillId="4" borderId="0" xfId="7" applyFont="1" applyFill="1" applyAlignment="1">
      <alignment horizontal="left" vertical="top"/>
    </xf>
    <xf numFmtId="49" fontId="17" fillId="4" borderId="0" xfId="24" applyNumberFormat="1" applyFont="1" applyFill="1" applyAlignment="1">
      <alignment horizontal="center" vertical="center"/>
    </xf>
    <xf numFmtId="49" fontId="17" fillId="0" borderId="0" xfId="24" applyNumberFormat="1" applyFont="1" applyAlignment="1">
      <alignment horizontal="center" vertical="center"/>
    </xf>
    <xf numFmtId="49" fontId="17" fillId="4" borderId="0" xfId="24" applyNumberFormat="1" applyFont="1" applyFill="1" applyAlignment="1">
      <alignment horizontal="center" vertical="top"/>
    </xf>
    <xf numFmtId="0" fontId="32" fillId="3" borderId="0" xfId="0" applyFont="1" applyFill="1"/>
    <xf numFmtId="0" fontId="17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16" fillId="0" borderId="0" xfId="3" applyFont="1" applyAlignment="1"/>
    <xf numFmtId="0" fontId="16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16" fillId="4" borderId="0" xfId="3" applyFont="1" applyFill="1" applyAlignment="1"/>
    <xf numFmtId="3" fontId="17" fillId="4" borderId="0" xfId="8" applyNumberFormat="1" applyFont="1" applyFill="1" applyBorder="1" applyAlignment="1">
      <alignment horizontal="left" vertical="center"/>
    </xf>
    <xf numFmtId="3" fontId="21" fillId="4" borderId="0" xfId="8" applyNumberFormat="1" applyFont="1" applyFill="1" applyBorder="1" applyAlignment="1">
      <alignment horizontal="left" vertical="center"/>
    </xf>
    <xf numFmtId="0" fontId="48" fillId="3" borderId="0" xfId="9" applyFont="1" applyFill="1"/>
    <xf numFmtId="0" fontId="44" fillId="0" borderId="2" xfId="9" applyFont="1" applyBorder="1"/>
    <xf numFmtId="0" fontId="11" fillId="0" borderId="0" xfId="9" applyFont="1" applyBorder="1" applyAlignment="1">
      <alignment horizontal="center" vertical="center"/>
    </xf>
    <xf numFmtId="170" fontId="13" fillId="3" borderId="0" xfId="1" applyNumberFormat="1" applyFont="1" applyFill="1" applyAlignment="1">
      <alignment horizontal="right" vertical="center" wrapText="1"/>
    </xf>
    <xf numFmtId="169" fontId="13" fillId="3" borderId="0" xfId="1" applyNumberFormat="1" applyFont="1" applyFill="1" applyAlignment="1">
      <alignment horizontal="right" vertical="center" wrapText="1"/>
    </xf>
    <xf numFmtId="0" fontId="16" fillId="0" borderId="0" xfId="3" applyFont="1" applyAlignment="1">
      <alignment horizontal="left" vertical="center" wrapText="1"/>
    </xf>
    <xf numFmtId="170" fontId="17" fillId="4" borderId="21" xfId="11" applyNumberFormat="1" applyFont="1" applyFill="1" applyBorder="1" applyAlignment="1">
      <alignment horizontal="right" vertical="center"/>
    </xf>
    <xf numFmtId="170" fontId="17" fillId="0" borderId="21" xfId="12" quotePrefix="1" applyNumberFormat="1" applyFont="1" applyBorder="1" applyAlignment="1">
      <alignment horizontal="right" vertical="center"/>
    </xf>
    <xf numFmtId="170" fontId="17" fillId="0" borderId="22" xfId="11" applyNumberFormat="1" applyFont="1" applyFill="1" applyBorder="1" applyAlignment="1">
      <alignment horizontal="right" vertical="center"/>
    </xf>
    <xf numFmtId="170" fontId="17" fillId="0" borderId="23" xfId="10" applyNumberFormat="1" applyFont="1" applyBorder="1" applyAlignment="1">
      <alignment horizontal="right" vertical="center"/>
    </xf>
    <xf numFmtId="0" fontId="40" fillId="0" borderId="0" xfId="0" applyFont="1" applyAlignment="1">
      <alignment vertical="center" readingOrder="1"/>
    </xf>
    <xf numFmtId="170" fontId="17" fillId="4" borderId="24" xfId="11" applyNumberFormat="1" applyFont="1" applyFill="1" applyBorder="1" applyAlignment="1">
      <alignment horizontal="right" vertical="center"/>
    </xf>
    <xf numFmtId="170" fontId="17" fillId="0" borderId="24" xfId="12" quotePrefix="1" applyNumberFormat="1" applyFont="1" applyBorder="1" applyAlignment="1">
      <alignment horizontal="right" vertical="center"/>
    </xf>
    <xf numFmtId="170" fontId="17" fillId="0" borderId="24" xfId="13" applyNumberFormat="1" applyFont="1" applyFill="1" applyBorder="1" applyAlignment="1">
      <alignment horizontal="right" vertical="center"/>
    </xf>
    <xf numFmtId="170" fontId="17" fillId="0" borderId="24" xfId="11" quotePrefix="1" applyNumberFormat="1" applyFont="1" applyBorder="1" applyAlignment="1">
      <alignment horizontal="right" vertical="center"/>
    </xf>
    <xf numFmtId="169" fontId="34" fillId="4" borderId="0" xfId="1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17" fillId="0" borderId="0" xfId="7" applyFont="1" applyAlignment="1">
      <alignment horizontal="left" vertical="top"/>
    </xf>
    <xf numFmtId="0" fontId="16" fillId="0" borderId="0" xfId="3" applyFont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44" fillId="4" borderId="0" xfId="9" applyFont="1" applyFill="1"/>
    <xf numFmtId="0" fontId="13" fillId="3" borderId="26" xfId="10" applyFont="1" applyFill="1" applyBorder="1" applyAlignment="1">
      <alignment horizontal="right" vertical="center"/>
    </xf>
    <xf numFmtId="0" fontId="13" fillId="3" borderId="28" xfId="10" applyFont="1" applyFill="1" applyBorder="1" applyAlignment="1">
      <alignment horizontal="right" vertical="center"/>
    </xf>
    <xf numFmtId="170" fontId="17" fillId="0" borderId="23" xfId="11" applyNumberFormat="1" applyFont="1" applyFill="1" applyBorder="1" applyAlignment="1">
      <alignment horizontal="right" vertical="center"/>
    </xf>
    <xf numFmtId="170" fontId="17" fillId="0" borderId="21" xfId="13" applyNumberFormat="1" applyFont="1" applyFill="1" applyBorder="1" applyAlignment="1">
      <alignment horizontal="right" vertical="center"/>
    </xf>
    <xf numFmtId="170" fontId="17" fillId="0" borderId="21" xfId="11" quotePrefix="1" applyNumberFormat="1" applyFont="1" applyBorder="1" applyAlignment="1">
      <alignment horizontal="right" vertical="center"/>
    </xf>
    <xf numFmtId="170" fontId="17" fillId="0" borderId="22" xfId="12" quotePrefix="1" applyNumberFormat="1" applyFont="1" applyBorder="1" applyAlignment="1">
      <alignment horizontal="right" vertical="center"/>
    </xf>
    <xf numFmtId="170" fontId="17" fillId="0" borderId="29" xfId="11" applyNumberFormat="1" applyFont="1" applyFill="1" applyBorder="1" applyAlignment="1">
      <alignment horizontal="right" vertical="center"/>
    </xf>
    <xf numFmtId="166" fontId="13" fillId="3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Alignment="1">
      <alignment horizontal="right" vertical="center"/>
    </xf>
    <xf numFmtId="167" fontId="17" fillId="0" borderId="0" xfId="1" applyNumberFormat="1" applyFont="1" applyAlignment="1">
      <alignment horizontal="right" vertical="center"/>
    </xf>
    <xf numFmtId="167" fontId="34" fillId="0" borderId="0" xfId="1" applyNumberFormat="1" applyFont="1" applyAlignment="1">
      <alignment horizontal="right" vertical="center"/>
    </xf>
    <xf numFmtId="0" fontId="14" fillId="3" borderId="0" xfId="5" applyFont="1" applyFill="1" applyAlignment="1">
      <alignment horizontal="right" vertical="center" wrapText="1"/>
    </xf>
    <xf numFmtId="0" fontId="13" fillId="3" borderId="0" xfId="5" applyFont="1" applyFill="1" applyAlignment="1">
      <alignment horizontal="right" vertical="center"/>
    </xf>
    <xf numFmtId="0" fontId="13" fillId="3" borderId="0" xfId="4" applyFont="1" applyFill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0" fontId="11" fillId="0" borderId="0" xfId="6" applyFont="1" applyFill="1" applyAlignment="1">
      <alignment horizontal="right" vertical="center"/>
    </xf>
    <xf numFmtId="0" fontId="11" fillId="4" borderId="0" xfId="6" applyFont="1" applyFill="1" applyAlignment="1">
      <alignment horizontal="right" vertical="center"/>
    </xf>
    <xf numFmtId="168" fontId="13" fillId="3" borderId="0" xfId="7" applyNumberFormat="1" applyFont="1" applyFill="1" applyAlignment="1">
      <alignment horizontal="right" vertical="center"/>
    </xf>
    <xf numFmtId="0" fontId="14" fillId="3" borderId="0" xfId="7" applyFont="1" applyFill="1" applyAlignment="1">
      <alignment horizontal="right" vertical="center"/>
    </xf>
    <xf numFmtId="0" fontId="17" fillId="0" borderId="0" xfId="7" applyFont="1" applyFill="1" applyAlignment="1">
      <alignment horizontal="right" vertical="center"/>
    </xf>
    <xf numFmtId="0" fontId="17" fillId="4" borderId="0" xfId="7" applyFont="1" applyFill="1" applyAlignment="1">
      <alignment horizontal="right" vertical="center"/>
    </xf>
    <xf numFmtId="0" fontId="13" fillId="3" borderId="0" xfId="2" applyFont="1" applyFill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0" xfId="3" applyFont="1" applyFill="1" applyAlignment="1">
      <alignment horizontal="left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4" fillId="3" borderId="0" xfId="3" applyFont="1" applyFill="1" applyAlignment="1">
      <alignment horizontal="left" vertical="top" wrapText="1"/>
    </xf>
    <xf numFmtId="0" fontId="13" fillId="3" borderId="0" xfId="3" applyFont="1" applyFill="1" applyAlignment="1">
      <alignment horizontal="left" vertical="center" wrapText="1"/>
    </xf>
    <xf numFmtId="0" fontId="13" fillId="3" borderId="9" xfId="10" applyFont="1" applyFill="1" applyBorder="1" applyAlignment="1">
      <alignment horizontal="left" vertical="center"/>
    </xf>
    <xf numFmtId="0" fontId="13" fillId="3" borderId="12" xfId="10" applyFont="1" applyFill="1" applyBorder="1" applyAlignment="1">
      <alignment horizontal="left" vertical="center"/>
    </xf>
    <xf numFmtId="0" fontId="13" fillId="3" borderId="10" xfId="10" applyFont="1" applyFill="1" applyBorder="1" applyAlignment="1">
      <alignment horizontal="left" vertical="center"/>
    </xf>
    <xf numFmtId="0" fontId="13" fillId="3" borderId="13" xfId="10" applyFont="1" applyFill="1" applyBorder="1" applyAlignment="1">
      <alignment horizontal="left" vertical="center"/>
    </xf>
    <xf numFmtId="0" fontId="13" fillId="3" borderId="14" xfId="10" applyFont="1" applyFill="1" applyBorder="1" applyAlignment="1">
      <alignment horizontal="right" vertical="center" wrapText="1"/>
    </xf>
    <xf numFmtId="0" fontId="13" fillId="3" borderId="15" xfId="10" applyFont="1" applyFill="1" applyBorder="1" applyAlignment="1">
      <alignment horizontal="right" vertical="center" wrapText="1"/>
    </xf>
    <xf numFmtId="0" fontId="4" fillId="0" borderId="0" xfId="10" applyFont="1" applyBorder="1" applyAlignment="1">
      <alignment horizontal="center"/>
    </xf>
    <xf numFmtId="0" fontId="4" fillId="0" borderId="0" xfId="10" applyFont="1" applyAlignment="1">
      <alignment horizontal="center"/>
    </xf>
    <xf numFmtId="0" fontId="13" fillId="3" borderId="16" xfId="10" applyFont="1" applyFill="1" applyBorder="1" applyAlignment="1">
      <alignment horizontal="center"/>
    </xf>
    <xf numFmtId="0" fontId="13" fillId="3" borderId="17" xfId="10" applyFont="1" applyFill="1" applyBorder="1" applyAlignment="1">
      <alignment horizontal="center"/>
    </xf>
    <xf numFmtId="0" fontId="13" fillId="3" borderId="18" xfId="10" applyFont="1" applyFill="1" applyBorder="1" applyAlignment="1">
      <alignment horizontal="center"/>
    </xf>
    <xf numFmtId="0" fontId="16" fillId="0" borderId="0" xfId="14" applyFont="1" applyAlignment="1">
      <alignment horizontal="left" vertical="center" wrapText="1"/>
    </xf>
    <xf numFmtId="0" fontId="13" fillId="3" borderId="25" xfId="10" applyFont="1" applyFill="1" applyBorder="1" applyAlignment="1">
      <alignment horizontal="center"/>
    </xf>
    <xf numFmtId="0" fontId="13" fillId="3" borderId="8" xfId="10" applyFont="1" applyFill="1" applyBorder="1" applyAlignment="1">
      <alignment horizontal="center"/>
    </xf>
    <xf numFmtId="0" fontId="13" fillId="3" borderId="27" xfId="10" applyFont="1" applyFill="1" applyBorder="1" applyAlignment="1">
      <alignment horizontal="center"/>
    </xf>
    <xf numFmtId="0" fontId="13" fillId="3" borderId="0" xfId="2" quotePrefix="1" applyFont="1" applyFill="1" applyAlignment="1">
      <alignment horizontal="center"/>
    </xf>
    <xf numFmtId="173" fontId="17" fillId="0" borderId="0" xfId="19" applyNumberFormat="1" applyFont="1" applyFill="1" applyBorder="1" applyAlignment="1">
      <alignment horizontal="left" vertical="center" wrapText="1"/>
    </xf>
    <xf numFmtId="49" fontId="17" fillId="0" borderId="0" xfId="18" applyNumberFormat="1" applyFont="1" applyAlignment="1">
      <alignment horizontal="left" vertical="center" wrapText="1"/>
    </xf>
    <xf numFmtId="174" fontId="13" fillId="3" borderId="0" xfId="18" applyNumberFormat="1" applyFont="1" applyFill="1" applyAlignment="1">
      <alignment horizontal="left" vertical="center" wrapText="1"/>
    </xf>
    <xf numFmtId="0" fontId="13" fillId="3" borderId="0" xfId="18" applyFont="1" applyFill="1" applyAlignment="1">
      <alignment horizontal="left" vertical="center" wrapText="1"/>
    </xf>
    <xf numFmtId="173" fontId="13" fillId="3" borderId="0" xfId="0" applyNumberFormat="1" applyFont="1" applyFill="1" applyAlignment="1">
      <alignment horizontal="center" vertical="center"/>
    </xf>
    <xf numFmtId="173" fontId="14" fillId="3" borderId="8" xfId="0" applyNumberFormat="1" applyFont="1" applyFill="1" applyBorder="1" applyAlignment="1">
      <alignment horizontal="center" vertical="center"/>
    </xf>
    <xf numFmtId="0" fontId="13" fillId="3" borderId="0" xfId="2" quotePrefix="1" applyFont="1" applyFill="1" applyAlignment="1">
      <alignment horizontal="center" vertical="center"/>
    </xf>
    <xf numFmtId="173" fontId="13" fillId="3" borderId="0" xfId="0" applyNumberFormat="1" applyFont="1" applyFill="1" applyAlignment="1">
      <alignment horizontal="left"/>
    </xf>
    <xf numFmtId="173" fontId="14" fillId="3" borderId="0" xfId="0" applyNumberFormat="1" applyFont="1" applyFill="1" applyAlignment="1">
      <alignment horizontal="left" vertical="center" wrapText="1"/>
    </xf>
    <xf numFmtId="173" fontId="17" fillId="4" borderId="0" xfId="0" applyNumberFormat="1" applyFont="1" applyFill="1" applyAlignment="1">
      <alignment horizontal="left" vertical="center" wrapText="1"/>
    </xf>
    <xf numFmtId="49" fontId="17" fillId="4" borderId="0" xfId="0" applyNumberFormat="1" applyFont="1" applyFill="1" applyAlignment="1">
      <alignment horizontal="left" vertical="center" wrapText="1"/>
    </xf>
    <xf numFmtId="0" fontId="14" fillId="3" borderId="8" xfId="3" applyFont="1" applyFill="1" applyBorder="1" applyAlignment="1">
      <alignment horizontal="center" vertical="center"/>
    </xf>
    <xf numFmtId="17" fontId="13" fillId="3" borderId="0" xfId="3" quotePrefix="1" applyNumberFormat="1" applyFont="1" applyFill="1" applyAlignment="1">
      <alignment horizontal="center" wrapText="1"/>
    </xf>
    <xf numFmtId="0" fontId="13" fillId="3" borderId="0" xfId="3" applyFont="1" applyFill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0" fontId="13" fillId="3" borderId="0" xfId="0" quotePrefix="1" applyFont="1" applyFill="1" applyAlignment="1">
      <alignment horizontal="center" vertical="center"/>
    </xf>
    <xf numFmtId="0" fontId="13" fillId="3" borderId="8" xfId="0" quotePrefix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8" fillId="4" borderId="0" xfId="23" applyFont="1" applyFill="1" applyAlignment="1">
      <alignment horizontal="left" vertical="center" wrapText="1"/>
    </xf>
    <xf numFmtId="0" fontId="11" fillId="0" borderId="0" xfId="23" applyFont="1" applyAlignment="1">
      <alignment horizontal="left" vertical="center" wrapText="1"/>
    </xf>
    <xf numFmtId="0" fontId="8" fillId="0" borderId="0" xfId="23" applyFont="1" applyAlignment="1">
      <alignment horizontal="left" vertical="center" wrapText="1"/>
    </xf>
    <xf numFmtId="0" fontId="11" fillId="4" borderId="0" xfId="23" applyFont="1" applyFill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0" fontId="13" fillId="3" borderId="0" xfId="3" applyFont="1" applyFill="1" applyAlignment="1">
      <alignment horizontal="center"/>
    </xf>
    <xf numFmtId="0" fontId="14" fillId="3" borderId="8" xfId="3" applyFont="1" applyFill="1" applyBorder="1" applyAlignment="1">
      <alignment horizontal="center" vertical="top"/>
    </xf>
    <xf numFmtId="176" fontId="16" fillId="0" borderId="0" xfId="0" applyNumberFormat="1" applyFont="1" applyAlignment="1">
      <alignment horizontal="left" vertical="center" wrapText="1"/>
    </xf>
    <xf numFmtId="167" fontId="13" fillId="3" borderId="0" xfId="1" applyNumberFormat="1" applyFont="1" applyFill="1" applyBorder="1" applyAlignment="1">
      <alignment horizontal="center" vertical="center"/>
    </xf>
    <xf numFmtId="167" fontId="13" fillId="3" borderId="0" xfId="1" applyNumberFormat="1" applyFont="1" applyFill="1" applyAlignment="1">
      <alignment horizontal="center" vertical="center"/>
    </xf>
    <xf numFmtId="167" fontId="14" fillId="3" borderId="8" xfId="1" applyNumberFormat="1" applyFont="1" applyFill="1" applyBorder="1" applyAlignment="1">
      <alignment horizontal="center" vertical="center"/>
    </xf>
    <xf numFmtId="0" fontId="13" fillId="3" borderId="30" xfId="2" quotePrefix="1" applyFont="1" applyFill="1" applyBorder="1" applyAlignment="1">
      <alignment horizontal="center"/>
    </xf>
    <xf numFmtId="0" fontId="13" fillId="3" borderId="0" xfId="7" applyFont="1" applyFill="1" applyAlignment="1">
      <alignment horizontal="center" vertical="center"/>
    </xf>
    <xf numFmtId="17" fontId="13" fillId="3" borderId="30" xfId="3" quotePrefix="1" applyNumberFormat="1" applyFont="1" applyFill="1" applyBorder="1" applyAlignment="1">
      <alignment horizontal="center" wrapText="1"/>
    </xf>
    <xf numFmtId="17" fontId="13" fillId="3" borderId="0" xfId="3" quotePrefix="1" applyNumberFormat="1" applyFont="1" applyFill="1" applyAlignment="1">
      <alignment horizontal="center" vertical="center" wrapText="1"/>
    </xf>
    <xf numFmtId="49" fontId="21" fillId="4" borderId="0" xfId="24" applyNumberFormat="1" applyFont="1" applyFill="1" applyAlignment="1">
      <alignment horizontal="left" vertical="center" wrapText="1"/>
    </xf>
    <xf numFmtId="0" fontId="13" fillId="3" borderId="0" xfId="3" quotePrefix="1" applyFont="1" applyFill="1" applyAlignment="1">
      <alignment horizontal="center" wrapText="1"/>
    </xf>
    <xf numFmtId="49" fontId="17" fillId="4" borderId="0" xfId="24" applyNumberFormat="1" applyFont="1" applyFill="1" applyAlignment="1">
      <alignment horizontal="center" vertical="center" wrapText="1"/>
    </xf>
    <xf numFmtId="49" fontId="17" fillId="0" borderId="0" xfId="24" applyNumberFormat="1" applyFont="1" applyAlignment="1">
      <alignment horizontal="left" vertical="center" wrapText="1"/>
    </xf>
    <xf numFmtId="49" fontId="17" fillId="4" borderId="0" xfId="24" applyNumberFormat="1" applyFont="1" applyFill="1" applyAlignment="1">
      <alignment horizontal="left" vertical="center" wrapText="1"/>
    </xf>
    <xf numFmtId="49" fontId="21" fillId="0" borderId="0" xfId="24" applyNumberFormat="1" applyFont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20" fillId="4" borderId="0" xfId="3" applyFont="1" applyFill="1" applyAlignment="1">
      <alignment horizontal="left" vertical="center" wrapText="1"/>
    </xf>
    <xf numFmtId="169" fontId="13" fillId="3" borderId="0" xfId="0" applyNumberFormat="1" applyFont="1" applyFill="1" applyAlignment="1">
      <alignment horizontal="center" vertical="center" wrapText="1"/>
    </xf>
    <xf numFmtId="0" fontId="11" fillId="4" borderId="0" xfId="9" applyFont="1" applyFill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3" fillId="3" borderId="0" xfId="9" applyFont="1" applyFill="1" applyAlignment="1">
      <alignment horizontal="center" vertical="center"/>
    </xf>
    <xf numFmtId="0" fontId="14" fillId="3" borderId="0" xfId="9" applyFont="1" applyFill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17" fillId="0" borderId="0" xfId="30" quotePrefix="1" applyFont="1" applyAlignment="1">
      <alignment horizontal="center" vertical="center"/>
    </xf>
    <xf numFmtId="0" fontId="17" fillId="4" borderId="0" xfId="30" quotePrefix="1" applyFont="1" applyFill="1" applyAlignment="1">
      <alignment horizontal="center" vertical="center"/>
    </xf>
    <xf numFmtId="0" fontId="17" fillId="4" borderId="0" xfId="30" applyFont="1" applyFill="1" applyAlignment="1">
      <alignment horizontal="center" vertical="center"/>
    </xf>
    <xf numFmtId="0" fontId="13" fillId="3" borderId="0" xfId="30" applyFont="1" applyFill="1" applyAlignment="1">
      <alignment horizontal="center" vertical="center"/>
    </xf>
    <xf numFmtId="0" fontId="14" fillId="3" borderId="0" xfId="30" applyFont="1" applyFill="1" applyAlignment="1">
      <alignment horizontal="center" vertical="top"/>
    </xf>
    <xf numFmtId="0" fontId="21" fillId="0" borderId="0" xfId="30" applyFont="1" applyAlignment="1">
      <alignment horizontal="center" vertical="center"/>
    </xf>
    <xf numFmtId="0" fontId="21" fillId="4" borderId="0" xfId="30" applyFont="1" applyFill="1" applyAlignment="1">
      <alignment horizontal="center" vertical="center"/>
    </xf>
    <xf numFmtId="0" fontId="13" fillId="3" borderId="0" xfId="30" applyFont="1" applyFill="1" applyAlignment="1">
      <alignment horizontal="center"/>
    </xf>
    <xf numFmtId="0" fontId="14" fillId="3" borderId="0" xfId="30" applyFont="1" applyFill="1" applyAlignment="1">
      <alignment horizontal="center"/>
    </xf>
  </cellXfs>
  <cellStyles count="31">
    <cellStyle name="Comma" xfId="1" builtinId="3"/>
    <cellStyle name="Comma [0] 2 4" xfId="21" xr:uid="{91E192DD-8DD6-41BA-9D80-928CCDD25EB6}"/>
    <cellStyle name="Comma 10 2 10 2 2" xfId="16" xr:uid="{09CC5EE6-4F9D-4852-BB28-03BB65C68362}"/>
    <cellStyle name="Comma 10 4 2 4" xfId="8" xr:uid="{F228F237-801F-44BD-9A76-E5F9219BE676}"/>
    <cellStyle name="Comma 10 5 2" xfId="11" xr:uid="{D6CF09F5-B1C6-4A62-97A9-24E9F600BAEA}"/>
    <cellStyle name="Comma 11" xfId="28" xr:uid="{D4B1E3A8-3F08-4598-9A0B-8BA9457891A0}"/>
    <cellStyle name="Comma 2 12" xfId="22" xr:uid="{C03F6C66-3D87-4362-B45B-2A65904E3177}"/>
    <cellStyle name="Comma 2 2 2 10 2 2" xfId="15" xr:uid="{72283B4A-04A8-48BB-A752-D5E59DE5A335}"/>
    <cellStyle name="Comma 2 2 2 11 3 2" xfId="25" xr:uid="{96F19A22-11BE-4D4F-AE43-C99476893F33}"/>
    <cellStyle name="Comma 23" xfId="13" xr:uid="{A3459261-7293-4AA7-BCE6-7AC461B97992}"/>
    <cellStyle name="Comma 3 4 10 2" xfId="19" xr:uid="{D3A29259-D5AC-456E-853E-7CD490272998}"/>
    <cellStyle name="Comma 4 3" xfId="26" xr:uid="{BA3B8B72-4C67-4C57-879A-83DE568E82C1}"/>
    <cellStyle name="Explanatory Text" xfId="29" builtinId="53"/>
    <cellStyle name="Normal" xfId="0" builtinId="0"/>
    <cellStyle name="Normal 11" xfId="3" xr:uid="{0A99F7FE-332D-4E09-8D13-FCA39D322815}"/>
    <cellStyle name="Normal 11 2 2 10 2 2" xfId="23" xr:uid="{21A68E08-67CE-485B-9B3E-2AF6B309A1B6}"/>
    <cellStyle name="Normal 11 2 2 11" xfId="6" xr:uid="{86908738-BC0C-4F89-956F-2864D5FC99CF}"/>
    <cellStyle name="Normal 11 2 2 2 2 2 3" xfId="9" xr:uid="{82FFE397-60CC-4E3F-9CC0-862083B4EA14}"/>
    <cellStyle name="Normal 11 4 2" xfId="12" xr:uid="{C0788ABB-E792-4201-BD60-1D56A0BA6C16}"/>
    <cellStyle name="Normal 2" xfId="5" xr:uid="{22D914FF-EDC9-4AA3-A976-A0B283834F49}"/>
    <cellStyle name="Normal 2 10" xfId="17" xr:uid="{0DF80A6C-030B-4C9D-B079-681DBE334B25}"/>
    <cellStyle name="Normal 2 2 2 2" xfId="14" xr:uid="{E0A6A545-0C99-41B8-8227-E88E53461BB5}"/>
    <cellStyle name="Normal 2 2 5" xfId="27" xr:uid="{8BB5E311-0141-478E-AAA5-BF613212E33A}"/>
    <cellStyle name="Normal 2 20" xfId="10" xr:uid="{9286610B-5B32-45F6-B10D-FA088BC9F46E}"/>
    <cellStyle name="Normal 3 2" xfId="7" xr:uid="{70CB56EE-CED6-48FD-9F5C-92F7D5920423}"/>
    <cellStyle name="Normal 4 2 2 10" xfId="4" xr:uid="{FC70531E-C019-42C6-BA89-7869D0961A4A}"/>
    <cellStyle name="Normal 4 2_PENERBITAN JUN 2012 (2)_JADUAL BEC 15 17 MAC 2013 (2)" xfId="24" xr:uid="{AC80C8A3-A0A2-46D2-9821-EC0C1843AD55}"/>
    <cellStyle name="Normal 5 2 10 2" xfId="18" xr:uid="{AF0B8C1B-4A49-4DDA-B5ED-2226BE996574}"/>
    <cellStyle name="Normal 5 2 11 2" xfId="2" xr:uid="{141F0E9A-1EFE-48FE-AC49-8BCB5B63C77B}"/>
    <cellStyle name="Normal 5 2 11 4" xfId="20" xr:uid="{12EAFCA3-B4BF-4FF4-A085-62D6A398652C}"/>
    <cellStyle name="Normal_Jadual 18 - 2009" xfId="30" xr:uid="{5377C7B7-C628-46E7-B822-00767C34ACFC}"/>
  </cellStyles>
  <dxfs count="0"/>
  <tableStyles count="0" defaultTableStyle="TableStyleMedium2" defaultPivotStyle="PivotStyleLight16"/>
  <colors>
    <mruColors>
      <color rgb="FFC9DBFF"/>
      <color rgb="FFF7CAAB"/>
      <color rgb="FFF5BC95"/>
      <color rgb="FFD76213"/>
      <color rgb="FFF4B184"/>
      <color rgb="FFE66914"/>
      <color rgb="FFED7D31"/>
      <color rgb="FF77370B"/>
      <color rgb="FFFF6700"/>
      <color rgb="FFFFC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177165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916299-94FD-4615-BE7F-6F47F0EC467D}"/>
            </a:ext>
          </a:extLst>
        </xdr:cNvPr>
        <xdr:cNvSpPr/>
      </xdr:nvSpPr>
      <xdr:spPr>
        <a:xfrm>
          <a:off x="0" y="0"/>
          <a:ext cx="377190" cy="36766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5EE4DE7-3DC3-4796-8560-779ACD000386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9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390524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B51648-3848-46F9-B17F-3672CF6D073C}"/>
            </a:ext>
          </a:extLst>
        </xdr:cNvPr>
        <xdr:cNvSpPr/>
      </xdr:nvSpPr>
      <xdr:spPr>
        <a:xfrm>
          <a:off x="0" y="0"/>
          <a:ext cx="390524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10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392429</xdr:colOff>
      <xdr:row>1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0394194-2D3D-41A7-B10F-653167D8F5EA}"/>
            </a:ext>
          </a:extLst>
        </xdr:cNvPr>
        <xdr:cNvSpPr/>
      </xdr:nvSpPr>
      <xdr:spPr>
        <a:xfrm>
          <a:off x="0" y="0"/>
          <a:ext cx="392429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11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394334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4F71E6-5780-43F0-88A9-BB5C90CA1A16}"/>
            </a:ext>
          </a:extLst>
        </xdr:cNvPr>
        <xdr:cNvSpPr/>
      </xdr:nvSpPr>
      <xdr:spPr>
        <a:xfrm>
          <a:off x="0" y="0"/>
          <a:ext cx="394334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12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F69CB3-E696-4EF5-9E0B-151A78ADB524}"/>
            </a:ext>
          </a:extLst>
        </xdr:cNvPr>
        <xdr:cNvSpPr/>
      </xdr:nvSpPr>
      <xdr:spPr>
        <a:xfrm>
          <a:off x="0" y="0"/>
          <a:ext cx="398144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13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DB7AC4-0223-4A04-B962-6174B6A0C6EB}"/>
            </a:ext>
          </a:extLst>
        </xdr:cNvPr>
        <xdr:cNvSpPr/>
      </xdr:nvSpPr>
      <xdr:spPr>
        <a:xfrm>
          <a:off x="0" y="0"/>
          <a:ext cx="398144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14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</xdr:rowOff>
    </xdr:from>
    <xdr:to>
      <xdr:col>1</xdr:col>
      <xdr:colOff>260984</xdr:colOff>
      <xdr:row>1</xdr:row>
      <xdr:rowOff>163830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6BDE7F-F3B8-4709-A354-53C47F2BD45E}"/>
            </a:ext>
          </a:extLst>
        </xdr:cNvPr>
        <xdr:cNvSpPr/>
      </xdr:nvSpPr>
      <xdr:spPr>
        <a:xfrm>
          <a:off x="0" y="1905"/>
          <a:ext cx="403859" cy="35242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15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259079</xdr:colOff>
      <xdr:row>1</xdr:row>
      <xdr:rowOff>165735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7755E6-4148-4038-A21E-DC4DA257C1EC}"/>
            </a:ext>
          </a:extLst>
        </xdr:cNvPr>
        <xdr:cNvSpPr/>
      </xdr:nvSpPr>
      <xdr:spPr>
        <a:xfrm>
          <a:off x="0" y="0"/>
          <a:ext cx="401954" cy="35623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16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257174</xdr:colOff>
      <xdr:row>1</xdr:row>
      <xdr:rowOff>169545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76CDD27-50EF-415F-9D1D-3BEF760DF9B0}"/>
            </a:ext>
          </a:extLst>
        </xdr:cNvPr>
        <xdr:cNvSpPr/>
      </xdr:nvSpPr>
      <xdr:spPr>
        <a:xfrm>
          <a:off x="0" y="0"/>
          <a:ext cx="400049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17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173355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B8F74A-5171-4677-983B-D321E9EA77C0}"/>
            </a:ext>
          </a:extLst>
        </xdr:cNvPr>
        <xdr:cNvSpPr/>
      </xdr:nvSpPr>
      <xdr:spPr>
        <a:xfrm>
          <a:off x="0" y="0"/>
          <a:ext cx="398144" cy="36385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18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435600</xdr:colOff>
      <xdr:row>2</xdr:row>
      <xdr:rowOff>1629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04EF2F8-8A41-4276-86A2-B008B537145D}"/>
            </a:ext>
          </a:extLst>
        </xdr:cNvPr>
        <xdr:cNvSpPr/>
      </xdr:nvSpPr>
      <xdr:spPr>
        <a:xfrm>
          <a:off x="0" y="0"/>
          <a:ext cx="435600" cy="38262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331470</xdr:colOff>
      <xdr:row>1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B659910-C202-4EE7-98AA-52AD21ECCE8A}"/>
            </a:ext>
          </a:extLst>
        </xdr:cNvPr>
        <xdr:cNvSpPr txBox="1"/>
      </xdr:nvSpPr>
      <xdr:spPr>
        <a:xfrm>
          <a:off x="0" y="0"/>
          <a:ext cx="331470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800">
              <a:solidFill>
                <a:schemeClr val="bg1"/>
              </a:solidFill>
              <a:latin typeface="Bahnschrift SemiBold" panose="020B0502040204020203" pitchFamily="34" charset="0"/>
            </a:rPr>
            <a:t>2a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638093</xdr:colOff>
      <xdr:row>46</xdr:row>
      <xdr:rowOff>9360</xdr:rowOff>
    </xdr:from>
    <xdr:to>
      <xdr:col>13</xdr:col>
      <xdr:colOff>149999</xdr:colOff>
      <xdr:row>47</xdr:row>
      <xdr:rowOff>127635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D8F8D62-249D-4057-8A1F-AAFBEAD80948}"/>
            </a:ext>
          </a:extLst>
        </xdr:cNvPr>
        <xdr:cNvSpPr txBox="1">
          <a:spLocks noChangeArrowheads="1"/>
        </xdr:cNvSpPr>
      </xdr:nvSpPr>
      <xdr:spPr bwMode="auto">
        <a:xfrm>
          <a:off x="11694713" y="8109420"/>
          <a:ext cx="609186" cy="30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Sumber :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Source :</a:t>
          </a:r>
        </a:p>
      </xdr:txBody>
    </xdr:sp>
    <xdr:clientData/>
  </xdr:twoCellAnchor>
  <xdr:twoCellAnchor>
    <xdr:from>
      <xdr:col>13</xdr:col>
      <xdr:colOff>68495</xdr:colOff>
      <xdr:row>46</xdr:row>
      <xdr:rowOff>5380</xdr:rowOff>
    </xdr:from>
    <xdr:to>
      <xdr:col>13</xdr:col>
      <xdr:colOff>887729</xdr:colOff>
      <xdr:row>47</xdr:row>
      <xdr:rowOff>171449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7287EE5-5727-49CA-8658-680F4D542682}"/>
            </a:ext>
          </a:extLst>
        </xdr:cNvPr>
        <xdr:cNvSpPr txBox="1">
          <a:spLocks noChangeArrowheads="1"/>
        </xdr:cNvSpPr>
      </xdr:nvSpPr>
      <xdr:spPr bwMode="auto">
        <a:xfrm>
          <a:off x="12222395" y="8105440"/>
          <a:ext cx="819234" cy="356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Bank Negara Malaysia</a:t>
          </a:r>
        </a:p>
      </xdr:txBody>
    </xdr:sp>
    <xdr:clientData/>
  </xdr:twoCellAnchor>
  <xdr:twoCellAnchor>
    <xdr:from>
      <xdr:col>7</xdr:col>
      <xdr:colOff>791736</xdr:colOff>
      <xdr:row>46</xdr:row>
      <xdr:rowOff>5052</xdr:rowOff>
    </xdr:from>
    <xdr:to>
      <xdr:col>12</xdr:col>
      <xdr:colOff>437903</xdr:colOff>
      <xdr:row>48</xdr:row>
      <xdr:rowOff>134592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026D619-D6AE-4D8E-B747-BF096683CB2D}"/>
            </a:ext>
          </a:extLst>
        </xdr:cNvPr>
        <xdr:cNvSpPr txBox="1">
          <a:spLocks noChangeArrowheads="1"/>
        </xdr:cNvSpPr>
      </xdr:nvSpPr>
      <xdr:spPr bwMode="auto">
        <a:xfrm>
          <a:off x="7360176" y="8105112"/>
          <a:ext cx="4134347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Semua kadar pertukaran kecuali Rupee  India adalah kadar purata belian dan jualan antara bank pada masa tengah hari. 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All exchange rates except the Indian Rupee are the average of buying and selling interbank rates at noon. </a:t>
          </a:r>
        </a:p>
      </xdr:txBody>
    </xdr:sp>
    <xdr:clientData/>
  </xdr:twoCellAnchor>
  <xdr:twoCellAnchor>
    <xdr:from>
      <xdr:col>7</xdr:col>
      <xdr:colOff>806396</xdr:colOff>
      <xdr:row>48</xdr:row>
      <xdr:rowOff>49531</xdr:rowOff>
    </xdr:from>
    <xdr:to>
      <xdr:col>12</xdr:col>
      <xdr:colOff>430283</xdr:colOff>
      <xdr:row>49</xdr:row>
      <xdr:rowOff>129457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A0433A60-B3B4-4623-840C-1507DF60F8C3}"/>
            </a:ext>
          </a:extLst>
        </xdr:cNvPr>
        <xdr:cNvSpPr txBox="1">
          <a:spLocks noChangeArrowheads="1"/>
        </xdr:cNvSpPr>
      </xdr:nvSpPr>
      <xdr:spPr bwMode="auto">
        <a:xfrm>
          <a:off x="7374836" y="8530591"/>
          <a:ext cx="4112067" cy="270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Angka kadar pertukaran adalah " Purata bagi Tempoh".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Figures for the exchange rates are for "Average for Period".</a:t>
          </a:r>
        </a:p>
      </xdr:txBody>
    </xdr:sp>
    <xdr:clientData/>
  </xdr:twoCellAnchor>
  <xdr:twoCellAnchor>
    <xdr:from>
      <xdr:col>7</xdr:col>
      <xdr:colOff>495540</xdr:colOff>
      <xdr:row>46</xdr:row>
      <xdr:rowOff>6957</xdr:rowOff>
    </xdr:from>
    <xdr:to>
      <xdr:col>7</xdr:col>
      <xdr:colOff>825077</xdr:colOff>
      <xdr:row>48</xdr:row>
      <xdr:rowOff>95250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B334917-DBE2-4056-862A-77B99A55696D}"/>
            </a:ext>
          </a:extLst>
        </xdr:cNvPr>
        <xdr:cNvSpPr txBox="1">
          <a:spLocks noChangeArrowheads="1"/>
        </xdr:cNvSpPr>
      </xdr:nvSpPr>
      <xdr:spPr bwMode="auto">
        <a:xfrm>
          <a:off x="7063980" y="8107017"/>
          <a:ext cx="329537" cy="469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Nota :</a:t>
          </a:r>
        </a:p>
        <a:p>
          <a:pPr algn="l" rtl="0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Note :</a:t>
          </a:r>
        </a:p>
      </xdr:txBody>
    </xdr:sp>
    <xdr:clientData/>
  </xdr:twoCellAnchor>
  <xdr:twoCellAnchor>
    <xdr:from>
      <xdr:col>7</xdr:col>
      <xdr:colOff>587979</xdr:colOff>
      <xdr:row>48</xdr:row>
      <xdr:rowOff>38898</xdr:rowOff>
    </xdr:from>
    <xdr:to>
      <xdr:col>7</xdr:col>
      <xdr:colOff>729615</xdr:colOff>
      <xdr:row>49</xdr:row>
      <xdr:rowOff>38898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68732FE6-5977-4D9D-B8C2-383B79374859}"/>
            </a:ext>
          </a:extLst>
        </xdr:cNvPr>
        <xdr:cNvSpPr txBox="1">
          <a:spLocks noChangeArrowheads="1"/>
        </xdr:cNvSpPr>
      </xdr:nvSpPr>
      <xdr:spPr bwMode="auto">
        <a:xfrm>
          <a:off x="7156419" y="8519958"/>
          <a:ext cx="141636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603220</xdr:colOff>
      <xdr:row>49</xdr:row>
      <xdr:rowOff>97373</xdr:rowOff>
    </xdr:from>
    <xdr:to>
      <xdr:col>7</xdr:col>
      <xdr:colOff>751810</xdr:colOff>
      <xdr:row>50</xdr:row>
      <xdr:rowOff>82713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EE12D1C-5774-4CC6-83F8-51F2159ECACB}"/>
            </a:ext>
          </a:extLst>
        </xdr:cNvPr>
        <xdr:cNvSpPr txBox="1">
          <a:spLocks noChangeArrowheads="1"/>
        </xdr:cNvSpPr>
      </xdr:nvSpPr>
      <xdr:spPr bwMode="auto">
        <a:xfrm>
          <a:off x="7171660" y="8768933"/>
          <a:ext cx="148590" cy="175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791735</xdr:colOff>
      <xdr:row>49</xdr:row>
      <xdr:rowOff>105932</xdr:rowOff>
    </xdr:from>
    <xdr:to>
      <xdr:col>13</xdr:col>
      <xdr:colOff>344805</xdr:colOff>
      <xdr:row>51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B5E770F-9B38-4740-94DB-2FB420578D86}"/>
            </a:ext>
          </a:extLst>
        </xdr:cNvPr>
        <xdr:cNvSpPr txBox="1">
          <a:spLocks noChangeArrowheads="1"/>
        </xdr:cNvSpPr>
      </xdr:nvSpPr>
      <xdr:spPr bwMode="auto">
        <a:xfrm>
          <a:off x="7360175" y="8777492"/>
          <a:ext cx="5138530" cy="343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Kadar bagi Rupee India adalah kadar pelanggan BNM (Pembelian OD).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Rates for Indian Rupee are the BNM customers' rates (Buying OD).</a:t>
          </a:r>
        </a:p>
        <a:p>
          <a:pPr algn="l" rtl="0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401954</xdr:colOff>
      <xdr:row>1</xdr:row>
      <xdr:rowOff>169545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BCD0556-5703-44F1-8C1B-74951313DD4D}"/>
            </a:ext>
          </a:extLst>
        </xdr:cNvPr>
        <xdr:cNvSpPr/>
      </xdr:nvSpPr>
      <xdr:spPr>
        <a:xfrm>
          <a:off x="0" y="0"/>
          <a:ext cx="401954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19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495300</xdr:colOff>
      <xdr:row>1</xdr:row>
      <xdr:rowOff>169545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44D066-5921-49FA-AE73-BFB7541332B5}"/>
            </a:ext>
          </a:extLst>
        </xdr:cNvPr>
        <xdr:cNvSpPr/>
      </xdr:nvSpPr>
      <xdr:spPr>
        <a:xfrm>
          <a:off x="0" y="0"/>
          <a:ext cx="495300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20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432000</xdr:colOff>
      <xdr:row>2</xdr:row>
      <xdr:rowOff>600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6CF1197C-854F-4734-B1A9-64D728D56A0D}"/>
            </a:ext>
          </a:extLst>
        </xdr:cNvPr>
        <xdr:cNvSpPr>
          <a:spLocks/>
        </xdr:cNvSpPr>
      </xdr:nvSpPr>
      <xdr:spPr>
        <a:xfrm>
          <a:off x="0" y="0"/>
          <a:ext cx="432000" cy="3816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0</xdr:col>
      <xdr:colOff>320040</xdr:colOff>
      <xdr:row>1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691F7A8-8A50-469D-9F7A-BA6DC14F68AC}"/>
            </a:ext>
          </a:extLst>
        </xdr:cNvPr>
        <xdr:cNvSpPr txBox="1"/>
      </xdr:nvSpPr>
      <xdr:spPr>
        <a:xfrm>
          <a:off x="0" y="1"/>
          <a:ext cx="3200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800">
              <a:solidFill>
                <a:schemeClr val="bg1"/>
              </a:solidFill>
              <a:latin typeface="Bahnschrift SemiBold" panose="020B0502040204020203" pitchFamily="34" charset="0"/>
            </a:rPr>
            <a:t>2b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173355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C83DA6D-20DF-4882-8E38-B31AD6E44706}"/>
            </a:ext>
          </a:extLst>
        </xdr:cNvPr>
        <xdr:cNvSpPr/>
      </xdr:nvSpPr>
      <xdr:spPr>
        <a:xfrm>
          <a:off x="0" y="0"/>
          <a:ext cx="377190" cy="36385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3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57EE469-B765-451A-ACF8-97E29F5199C5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4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17146</xdr:colOff>
      <xdr:row>37</xdr:row>
      <xdr:rowOff>10243</xdr:rowOff>
    </xdr:from>
    <xdr:to>
      <xdr:col>3</xdr:col>
      <xdr:colOff>205902</xdr:colOff>
      <xdr:row>42</xdr:row>
      <xdr:rowOff>48558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1D6D22-2EFE-4B0D-91E5-F359FA25D48D}"/>
            </a:ext>
          </a:extLst>
        </xdr:cNvPr>
        <xdr:cNvSpPr txBox="1">
          <a:spLocks noChangeArrowheads="1"/>
        </xdr:cNvSpPr>
      </xdr:nvSpPr>
      <xdr:spPr bwMode="auto">
        <a:xfrm>
          <a:off x="17146" y="7039693"/>
          <a:ext cx="2570006" cy="99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ts val="900"/>
            </a:lnSpc>
          </a:pPr>
          <a:r>
            <a:rPr lang="en-MY" sz="900" b="1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SOURCE : </a:t>
          </a:r>
          <a:endParaRPr lang="en-MY" sz="90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(1)  United States Census Bureau</a:t>
          </a:r>
          <a:endParaRPr lang="en-MY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(2)  European Commission</a:t>
          </a:r>
          <a:endParaRPr lang="en-MY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(3)  National Bureau of Statistics of China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(4)  Statistics Bureau of Japan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(5)  Statistics Korea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(6)  Census and Statistics Department, Hong Kong</a:t>
          </a: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endParaRPr lang="en-MY" sz="900">
            <a:solidFill>
              <a:sysClr val="windowText" lastClr="000000"/>
            </a:solidFill>
            <a:effectLst/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twoCellAnchor>
  <xdr:twoCellAnchor>
    <xdr:from>
      <xdr:col>3</xdr:col>
      <xdr:colOff>361950</xdr:colOff>
      <xdr:row>37</xdr:row>
      <xdr:rowOff>92510</xdr:rowOff>
    </xdr:from>
    <xdr:to>
      <xdr:col>9</xdr:col>
      <xdr:colOff>255270</xdr:colOff>
      <xdr:row>41</xdr:row>
      <xdr:rowOff>104775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CC03FEA-E3BB-404B-A6C5-FC13B78F453B}"/>
            </a:ext>
          </a:extLst>
        </xdr:cNvPr>
        <xdr:cNvSpPr txBox="1">
          <a:spLocks noChangeArrowheads="1"/>
        </xdr:cNvSpPr>
      </xdr:nvSpPr>
      <xdr:spPr bwMode="auto">
        <a:xfrm>
          <a:off x="2743200" y="7121960"/>
          <a:ext cx="3265170" cy="774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(7)  National Statistics, Republic of China (Taiwan)</a:t>
          </a:r>
        </a:p>
        <a:p>
          <a:pPr rtl="0" fontAlgn="base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(8)  Customs Department (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Compiled by The Bank of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Thailand)</a:t>
          </a:r>
          <a:b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</a:b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(9)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 </a:t>
          </a:r>
          <a:r>
            <a:rPr lang="en-US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General Statistics Office of Viet Nam </a:t>
          </a:r>
          <a:endParaRPr lang="en-US" sz="90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900"/>
            </a:lnSpc>
          </a:pPr>
          <a:r>
            <a:rPr lang="en-US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(10)  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Statistics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Singapore</a:t>
          </a:r>
        </a:p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(11)  Statistics Indonesia</a:t>
          </a:r>
          <a:endParaRPr lang="en-US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(12)  Department of Statistics Malaysia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DF305C3-0DC0-477E-93E2-239ED41DAAAC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5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278AF64-30A2-46F5-9E60-B5C1C1BE3042}"/>
            </a:ext>
          </a:extLst>
        </xdr:cNvPr>
        <xdr:cNvSpPr/>
      </xdr:nvSpPr>
      <xdr:spPr>
        <a:xfrm>
          <a:off x="0" y="0"/>
          <a:ext cx="377190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6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7A4EB5-A8FF-4A72-B4CD-C307211FEC87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7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0CA3C29-318C-4829-8BF3-7A581D8C9664}"/>
            </a:ext>
          </a:extLst>
        </xdr:cNvPr>
        <xdr:cNvSpPr/>
      </xdr:nvSpPr>
      <xdr:spPr>
        <a:xfrm>
          <a:off x="0" y="0"/>
          <a:ext cx="377190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8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AF3-3AF1-4189-9F3F-5F5B1FCF6E7F}">
  <sheetPr>
    <pageSetUpPr fitToPage="1"/>
  </sheetPr>
  <dimension ref="A1:M48"/>
  <sheetViews>
    <sheetView tabSelected="1" view="pageBreakPreview" zoomScaleNormal="100" zoomScaleSheetLayoutView="100" zoomScalePageLayoutView="85" workbookViewId="0">
      <selection activeCell="W21" sqref="W21"/>
    </sheetView>
  </sheetViews>
  <sheetFormatPr defaultColWidth="2.44140625" defaultRowHeight="13.2" x14ac:dyDescent="0.3"/>
  <cols>
    <col min="1" max="1" width="7.6640625" style="10" customWidth="1"/>
    <col min="2" max="2" width="2.6640625" style="10" customWidth="1"/>
    <col min="3" max="3" width="10.5546875" style="10" customWidth="1"/>
    <col min="4" max="4" width="10.88671875" style="10" customWidth="1"/>
    <col min="5" max="5" width="10.5546875" style="10" customWidth="1"/>
    <col min="6" max="7" width="12.44140625" style="10" customWidth="1"/>
    <col min="8" max="8" width="0.5546875" style="10" customWidth="1"/>
    <col min="9" max="9" width="10.5546875" style="10" customWidth="1"/>
    <col min="10" max="10" width="10.88671875" style="10" customWidth="1"/>
    <col min="11" max="11" width="10.5546875" style="10" customWidth="1"/>
    <col min="12" max="13" width="11.44140625" style="10" customWidth="1"/>
    <col min="14" max="16384" width="2.44140625" style="10"/>
  </cols>
  <sheetData>
    <row r="1" spans="1:13" s="2" customFormat="1" ht="15" customHeight="1" x14ac:dyDescent="0.3">
      <c r="B1" s="1" t="s">
        <v>1035</v>
      </c>
      <c r="C1" s="1"/>
      <c r="D1" s="1"/>
      <c r="E1" s="1"/>
      <c r="F1" s="1"/>
      <c r="G1" s="1"/>
      <c r="H1" s="1"/>
      <c r="I1" s="1"/>
      <c r="J1" s="1"/>
    </row>
    <row r="2" spans="1:13" s="2" customFormat="1" ht="15" customHeight="1" x14ac:dyDescent="0.3">
      <c r="B2" s="4" t="s">
        <v>1036</v>
      </c>
      <c r="C2" s="4"/>
      <c r="D2" s="4"/>
      <c r="E2" s="4"/>
      <c r="F2" s="4"/>
      <c r="G2" s="4"/>
      <c r="H2" s="4"/>
      <c r="I2" s="4"/>
      <c r="J2" s="4"/>
    </row>
    <row r="3" spans="1:13" s="242" customFormat="1" ht="8.1" customHeight="1" x14ac:dyDescent="0.3">
      <c r="A3" s="5"/>
      <c r="B3" s="5"/>
      <c r="C3" s="6"/>
      <c r="D3" s="6"/>
      <c r="E3" s="6"/>
      <c r="F3" s="6"/>
      <c r="G3" s="7"/>
      <c r="H3" s="7"/>
      <c r="I3" s="6"/>
      <c r="J3" s="6"/>
      <c r="K3" s="6"/>
      <c r="L3" s="6"/>
      <c r="M3" s="7"/>
    </row>
    <row r="4" spans="1:13" s="243" customFormat="1" ht="15" customHeight="1" x14ac:dyDescent="0.3">
      <c r="A4" s="414"/>
      <c r="B4" s="414"/>
      <c r="C4" s="782" t="s">
        <v>606</v>
      </c>
      <c r="D4" s="782"/>
      <c r="E4" s="782"/>
      <c r="F4" s="782"/>
      <c r="G4" s="782"/>
      <c r="H4" s="415"/>
      <c r="I4" s="782" t="s">
        <v>0</v>
      </c>
      <c r="J4" s="782"/>
      <c r="K4" s="782"/>
      <c r="L4" s="782"/>
      <c r="M4" s="782"/>
    </row>
    <row r="5" spans="1:13" s="244" customFormat="1" ht="15" customHeight="1" x14ac:dyDescent="0.3">
      <c r="A5" s="416"/>
      <c r="B5" s="416"/>
      <c r="C5" s="783" t="s">
        <v>608</v>
      </c>
      <c r="D5" s="783"/>
      <c r="E5" s="783"/>
      <c r="F5" s="783"/>
      <c r="G5" s="783"/>
      <c r="H5" s="417"/>
      <c r="I5" s="783" t="s">
        <v>1</v>
      </c>
      <c r="J5" s="783"/>
      <c r="K5" s="783"/>
      <c r="L5" s="783"/>
      <c r="M5" s="783"/>
    </row>
    <row r="6" spans="1:13" s="245" customFormat="1" ht="28.5" customHeight="1" x14ac:dyDescent="0.3">
      <c r="A6" s="781" t="s">
        <v>2</v>
      </c>
      <c r="B6" s="781"/>
      <c r="C6" s="418" t="s">
        <v>3</v>
      </c>
      <c r="D6" s="419" t="s">
        <v>4</v>
      </c>
      <c r="E6" s="418" t="s">
        <v>5</v>
      </c>
      <c r="F6" s="419" t="s">
        <v>6</v>
      </c>
      <c r="G6" s="419" t="s">
        <v>7</v>
      </c>
      <c r="H6" s="418"/>
      <c r="I6" s="418" t="s">
        <v>3</v>
      </c>
      <c r="J6" s="419" t="s">
        <v>4</v>
      </c>
      <c r="K6" s="418" t="s">
        <v>5</v>
      </c>
      <c r="L6" s="419" t="s">
        <v>6</v>
      </c>
      <c r="M6" s="419" t="s">
        <v>7</v>
      </c>
    </row>
    <row r="7" spans="1:13" s="243" customFormat="1" ht="28.5" customHeight="1" x14ac:dyDescent="0.3">
      <c r="A7" s="780" t="s">
        <v>8</v>
      </c>
      <c r="B7" s="780"/>
      <c r="C7" s="420" t="s">
        <v>9</v>
      </c>
      <c r="D7" s="420" t="s">
        <v>10</v>
      </c>
      <c r="E7" s="420" t="s">
        <v>11</v>
      </c>
      <c r="F7" s="420" t="s">
        <v>12</v>
      </c>
      <c r="G7" s="420" t="s">
        <v>13</v>
      </c>
      <c r="H7" s="420"/>
      <c r="I7" s="420" t="s">
        <v>9</v>
      </c>
      <c r="J7" s="420" t="s">
        <v>10</v>
      </c>
      <c r="K7" s="420" t="s">
        <v>11</v>
      </c>
      <c r="L7" s="420" t="s">
        <v>14</v>
      </c>
      <c r="M7" s="420" t="s">
        <v>13</v>
      </c>
    </row>
    <row r="8" spans="1:13" ht="8.1" customHeight="1" x14ac:dyDescent="0.3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106" customFormat="1" ht="15" customHeight="1" x14ac:dyDescent="0.3">
      <c r="A9" s="230">
        <v>2019</v>
      </c>
      <c r="B9" s="230"/>
      <c r="C9" s="236">
        <v>995071.91607899999</v>
      </c>
      <c r="D9" s="236">
        <v>823483.65429099998</v>
      </c>
      <c r="E9" s="236">
        <v>849410.81168000004</v>
      </c>
      <c r="F9" s="236">
        <v>1844482.7277589999</v>
      </c>
      <c r="G9" s="236">
        <v>145661.104399</v>
      </c>
      <c r="H9" s="232"/>
      <c r="I9" s="233">
        <v>-0.84845189633597584</v>
      </c>
      <c r="J9" s="233">
        <v>2.3807315497969985</v>
      </c>
      <c r="K9" s="233">
        <v>-3.4545425369332743</v>
      </c>
      <c r="L9" s="233">
        <v>-2.0658566479313833</v>
      </c>
      <c r="M9" s="233">
        <v>17.674703525161942</v>
      </c>
    </row>
    <row r="10" spans="1:13" s="106" customFormat="1" ht="15" customHeight="1" x14ac:dyDescent="0.3">
      <c r="A10" s="421">
        <v>2020</v>
      </c>
      <c r="B10" s="421"/>
      <c r="C10" s="422">
        <v>983826.76591900003</v>
      </c>
      <c r="D10" s="422">
        <v>799197.14916999999</v>
      </c>
      <c r="E10" s="422">
        <v>800481.31974299997</v>
      </c>
      <c r="F10" s="422">
        <v>1784308.0856619999</v>
      </c>
      <c r="G10" s="422">
        <v>183345.44617600006</v>
      </c>
      <c r="H10" s="423"/>
      <c r="I10" s="424">
        <v>-1.1300841656058953</v>
      </c>
      <c r="J10" s="425">
        <v>-2.9492394893873275</v>
      </c>
      <c r="K10" s="424">
        <v>-5.7604037132780643</v>
      </c>
      <c r="L10" s="424">
        <v>-3.2624128809333284</v>
      </c>
      <c r="M10" s="425">
        <v>25.871245403833942</v>
      </c>
    </row>
    <row r="11" spans="1:13" s="106" customFormat="1" ht="15" customHeight="1" x14ac:dyDescent="0.3">
      <c r="A11" s="230">
        <v>2021</v>
      </c>
      <c r="B11" s="230"/>
      <c r="C11" s="236">
        <v>1241022.092831</v>
      </c>
      <c r="D11" s="236">
        <v>1012000.92299</v>
      </c>
      <c r="E11" s="236">
        <v>987343.97411299997</v>
      </c>
      <c r="F11" s="236">
        <v>2228366.0669439998</v>
      </c>
      <c r="G11" s="236">
        <v>253678.11871800001</v>
      </c>
      <c r="H11" s="232"/>
      <c r="I11" s="234">
        <v>26.142338856958407</v>
      </c>
      <c r="J11" s="234">
        <v>26.627193808311965</v>
      </c>
      <c r="K11" s="234">
        <v>23.343787014292044</v>
      </c>
      <c r="L11" s="234">
        <v>24.886844645847642</v>
      </c>
      <c r="M11" s="233">
        <v>38.360741435860383</v>
      </c>
    </row>
    <row r="12" spans="1:13" s="106" customFormat="1" ht="15" customHeight="1" x14ac:dyDescent="0.3">
      <c r="A12" s="421" t="s">
        <v>15</v>
      </c>
      <c r="B12" s="421"/>
      <c r="C12" s="422">
        <v>1550009.2746339999</v>
      </c>
      <c r="D12" s="422">
        <v>1222034.02627</v>
      </c>
      <c r="E12" s="422">
        <v>1293811.392156</v>
      </c>
      <c r="F12" s="422">
        <v>2843820.6667900002</v>
      </c>
      <c r="G12" s="422">
        <v>256197.8824779999</v>
      </c>
      <c r="H12" s="423"/>
      <c r="I12" s="425">
        <v>24.897798644192001</v>
      </c>
      <c r="J12" s="425">
        <v>20.754240288580792</v>
      </c>
      <c r="K12" s="425">
        <v>31.039579526306539</v>
      </c>
      <c r="L12" s="425">
        <v>27.619097641799939</v>
      </c>
      <c r="M12" s="425">
        <v>0.99329172446322345</v>
      </c>
    </row>
    <row r="13" spans="1:13" s="106" customFormat="1" ht="15" customHeight="1" x14ac:dyDescent="0.3">
      <c r="A13" s="230">
        <v>2023</v>
      </c>
      <c r="B13" s="230"/>
      <c r="C13" s="236">
        <v>1426198.7043580001</v>
      </c>
      <c r="D13" s="236">
        <v>1111064.724832</v>
      </c>
      <c r="E13" s="236">
        <v>1211044.0406490001</v>
      </c>
      <c r="F13" s="236">
        <v>2637242.7450069999</v>
      </c>
      <c r="G13" s="236">
        <v>215154.66370899999</v>
      </c>
      <c r="H13" s="232"/>
      <c r="I13" s="234">
        <v>-7.987730931818775</v>
      </c>
      <c r="J13" s="234">
        <v>-9.0807047146396016</v>
      </c>
      <c r="K13" s="234">
        <v>-6.3971728807455372</v>
      </c>
      <c r="L13" s="234">
        <v>-7.2640980563720907</v>
      </c>
      <c r="M13" s="233">
        <v>-16.02012412125395</v>
      </c>
    </row>
    <row r="14" spans="1:13" s="106" customFormat="1" ht="15" customHeight="1" x14ac:dyDescent="0.3">
      <c r="A14" s="421">
        <v>2024</v>
      </c>
      <c r="B14" s="421"/>
      <c r="C14" s="422">
        <v>1507683.402911</v>
      </c>
      <c r="D14" s="422">
        <v>1214227.284312</v>
      </c>
      <c r="E14" s="422">
        <v>1370842.3869040001</v>
      </c>
      <c r="F14" s="422">
        <v>2878525.7898150003</v>
      </c>
      <c r="G14" s="422">
        <v>136841.01600699988</v>
      </c>
      <c r="H14" s="423"/>
      <c r="I14" s="424">
        <v>5.7134183549605746</v>
      </c>
      <c r="J14" s="424">
        <v>9.2850179808920572</v>
      </c>
      <c r="K14" s="424">
        <v>13.195089599661781</v>
      </c>
      <c r="L14" s="424">
        <v>9.1490646913263163</v>
      </c>
      <c r="M14" s="425">
        <v>-36.39876837990392</v>
      </c>
    </row>
    <row r="15" spans="1:13" s="106" customFormat="1" ht="8.1" customHeight="1" x14ac:dyDescent="0.3">
      <c r="A15" s="231"/>
      <c r="B15" s="231"/>
      <c r="C15" s="236"/>
      <c r="D15" s="236"/>
      <c r="E15" s="236"/>
      <c r="F15" s="236"/>
      <c r="G15" s="236"/>
      <c r="H15" s="232"/>
      <c r="I15" s="233"/>
      <c r="J15" s="233"/>
      <c r="K15" s="233"/>
      <c r="L15" s="233"/>
      <c r="M15" s="233"/>
    </row>
    <row r="16" spans="1:13" s="106" customFormat="1" ht="15" customHeight="1" x14ac:dyDescent="0.3">
      <c r="A16" s="421">
        <v>2023</v>
      </c>
      <c r="B16" s="421"/>
      <c r="C16" s="422"/>
      <c r="D16" s="422"/>
      <c r="E16" s="422"/>
      <c r="F16" s="422"/>
      <c r="G16" s="422"/>
      <c r="H16" s="423"/>
      <c r="I16" s="424"/>
      <c r="J16" s="424"/>
      <c r="K16" s="424"/>
      <c r="L16" s="424"/>
      <c r="M16" s="425"/>
    </row>
    <row r="17" spans="1:13" s="106" customFormat="1" ht="15" customHeight="1" x14ac:dyDescent="0.3">
      <c r="A17" s="230" t="s">
        <v>16</v>
      </c>
      <c r="B17" s="230"/>
      <c r="C17" s="237">
        <v>355092.46169999999</v>
      </c>
      <c r="D17" s="237">
        <v>276446.49450500001</v>
      </c>
      <c r="E17" s="237">
        <v>291679.941781</v>
      </c>
      <c r="F17" s="237">
        <v>646772.40348099999</v>
      </c>
      <c r="G17" s="237">
        <v>63412.519918999984</v>
      </c>
      <c r="H17" s="232"/>
      <c r="I17" s="248">
        <v>2.9923017466170121</v>
      </c>
      <c r="J17" s="248">
        <v>-2.234455694597175</v>
      </c>
      <c r="K17" s="248">
        <v>3.4022398569863381</v>
      </c>
      <c r="L17" s="248">
        <v>3.1764001744176533</v>
      </c>
      <c r="M17" s="248">
        <v>1.1842832279113007</v>
      </c>
    </row>
    <row r="18" spans="1:13" s="106" customFormat="1" ht="15" customHeight="1" x14ac:dyDescent="0.3">
      <c r="A18" s="230" t="s">
        <v>17</v>
      </c>
      <c r="B18" s="230"/>
      <c r="C18" s="237">
        <v>348623.39007899998</v>
      </c>
      <c r="D18" s="237">
        <v>267559.95858600002</v>
      </c>
      <c r="E18" s="237">
        <v>292800.07012699998</v>
      </c>
      <c r="F18" s="237">
        <v>641423.4602059999</v>
      </c>
      <c r="G18" s="237">
        <v>55823.319951999991</v>
      </c>
      <c r="H18" s="232"/>
      <c r="I18" s="248">
        <v>-11.136295543601925</v>
      </c>
      <c r="J18" s="248">
        <v>-13.757800825530142</v>
      </c>
      <c r="K18" s="248">
        <v>-11.474892729147589</v>
      </c>
      <c r="L18" s="248">
        <v>-11.291740183825791</v>
      </c>
      <c r="M18" s="248">
        <v>-9.2367250960349274</v>
      </c>
    </row>
    <row r="19" spans="1:13" s="106" customFormat="1" ht="15" customHeight="1" x14ac:dyDescent="0.3">
      <c r="A19" s="230" t="s">
        <v>18</v>
      </c>
      <c r="B19" s="230"/>
      <c r="C19" s="237">
        <v>356280.26074</v>
      </c>
      <c r="D19" s="237">
        <v>277863.11764399998</v>
      </c>
      <c r="E19" s="237">
        <v>297245.16094799998</v>
      </c>
      <c r="F19" s="237">
        <v>653525.42168799997</v>
      </c>
      <c r="G19" s="237">
        <v>59035.099792000023</v>
      </c>
      <c r="H19" s="232"/>
      <c r="I19" s="248">
        <v>-15.221371675267475</v>
      </c>
      <c r="J19" s="248">
        <v>-13.064047845318925</v>
      </c>
      <c r="K19" s="248">
        <v>-16.300412159040345</v>
      </c>
      <c r="L19" s="248">
        <v>-15.715678793434225</v>
      </c>
      <c r="M19" s="248">
        <v>-9.3228918972945252</v>
      </c>
    </row>
    <row r="20" spans="1:13" s="106" customFormat="1" ht="15" customHeight="1" x14ac:dyDescent="0.3">
      <c r="A20" s="230" t="s">
        <v>19</v>
      </c>
      <c r="B20" s="230"/>
      <c r="C20" s="237">
        <v>366202.591839</v>
      </c>
      <c r="D20" s="237">
        <v>289195.15409700002</v>
      </c>
      <c r="E20" s="237">
        <v>329318.86779300001</v>
      </c>
      <c r="F20" s="237">
        <v>695521.45963199995</v>
      </c>
      <c r="G20" s="237">
        <v>36883.724045999988</v>
      </c>
      <c r="H20" s="232"/>
      <c r="I20" s="248">
        <v>-6.8844077482345849</v>
      </c>
      <c r="J20" s="248">
        <v>-6.7320260870836783</v>
      </c>
      <c r="K20" s="248">
        <v>1.3180393154035444</v>
      </c>
      <c r="L20" s="248">
        <v>-3.1728174233753625</v>
      </c>
      <c r="M20" s="248">
        <v>-45.952077825837037</v>
      </c>
    </row>
    <row r="21" spans="1:13" s="106" customFormat="1" ht="8.1" customHeight="1" x14ac:dyDescent="0.3">
      <c r="A21" s="230"/>
      <c r="B21" s="230"/>
      <c r="C21" s="237"/>
      <c r="D21" s="237"/>
      <c r="E21" s="237"/>
      <c r="F21" s="237"/>
      <c r="G21" s="237"/>
      <c r="H21" s="232"/>
      <c r="I21" s="235"/>
      <c r="J21" s="235"/>
      <c r="K21" s="235"/>
      <c r="L21" s="235"/>
      <c r="M21" s="235"/>
    </row>
    <row r="22" spans="1:13" s="106" customFormat="1" ht="15" customHeight="1" x14ac:dyDescent="0.3">
      <c r="A22" s="421">
        <v>2024</v>
      </c>
      <c r="B22" s="421"/>
      <c r="C22" s="422"/>
      <c r="D22" s="422"/>
      <c r="E22" s="422"/>
      <c r="F22" s="422"/>
      <c r="G22" s="422"/>
      <c r="H22" s="423"/>
      <c r="I22" s="424"/>
      <c r="J22" s="425"/>
      <c r="K22" s="424"/>
      <c r="L22" s="424"/>
      <c r="M22" s="425"/>
    </row>
    <row r="23" spans="1:13" s="106" customFormat="1" ht="15" customHeight="1" x14ac:dyDescent="0.3">
      <c r="A23" s="230" t="s">
        <v>16</v>
      </c>
      <c r="B23" s="230"/>
      <c r="C23" s="237">
        <v>362331.92132700002</v>
      </c>
      <c r="D23" s="237">
        <v>290365.98100099998</v>
      </c>
      <c r="E23" s="237">
        <v>328199.670942</v>
      </c>
      <c r="F23" s="237">
        <v>690531.59226900002</v>
      </c>
      <c r="G23" s="237">
        <v>34132.250385000007</v>
      </c>
      <c r="H23" s="232"/>
      <c r="I23" s="248">
        <v>2.0387533974506882</v>
      </c>
      <c r="J23" s="248">
        <v>5.035146682154152</v>
      </c>
      <c r="K23" s="248">
        <v>12.520480132439085</v>
      </c>
      <c r="L23" s="248">
        <v>6.7657785880292902</v>
      </c>
      <c r="M23" s="248">
        <v>-46.174272164867688</v>
      </c>
    </row>
    <row r="24" spans="1:13" s="106" customFormat="1" ht="15" customHeight="1" x14ac:dyDescent="0.3">
      <c r="A24" s="230" t="s">
        <v>17</v>
      </c>
      <c r="B24" s="230"/>
      <c r="C24" s="237">
        <v>368749.157183</v>
      </c>
      <c r="D24" s="237">
        <v>297935.45392900001</v>
      </c>
      <c r="E24" s="237">
        <v>336776.34135299997</v>
      </c>
      <c r="F24" s="237">
        <v>705525.49853600003</v>
      </c>
      <c r="G24" s="237">
        <v>31972.815830000007</v>
      </c>
      <c r="H24" s="232"/>
      <c r="I24" s="248">
        <v>5.7729250752335801</v>
      </c>
      <c r="J24" s="248">
        <v>11.352780701390561</v>
      </c>
      <c r="K24" s="248">
        <v>15.019214717716967</v>
      </c>
      <c r="L24" s="248">
        <v>9.9937159001656966</v>
      </c>
      <c r="M24" s="248">
        <v>-42.724983291047536</v>
      </c>
    </row>
    <row r="25" spans="1:13" s="106" customFormat="1" ht="15" customHeight="1" x14ac:dyDescent="0.3">
      <c r="A25" s="230" t="s">
        <v>18</v>
      </c>
      <c r="B25" s="230"/>
      <c r="C25" s="237">
        <v>383677.87466800003</v>
      </c>
      <c r="D25" s="237">
        <v>311174.89272400003</v>
      </c>
      <c r="E25" s="237">
        <v>358995.394271</v>
      </c>
      <c r="F25" s="237">
        <v>742673.26893899997</v>
      </c>
      <c r="G25" s="237">
        <v>24682.480396999992</v>
      </c>
      <c r="H25" s="232"/>
      <c r="I25" s="248">
        <v>7.6899050963684417</v>
      </c>
      <c r="J25" s="248">
        <v>11.988555862487409</v>
      </c>
      <c r="K25" s="248">
        <v>20.774176146740544</v>
      </c>
      <c r="L25" s="248">
        <v>13.641068012433056</v>
      </c>
      <c r="M25" s="248">
        <v>-58.190160626534968</v>
      </c>
    </row>
    <row r="26" spans="1:13" s="106" customFormat="1" ht="15" customHeight="1" x14ac:dyDescent="0.3">
      <c r="A26" s="230" t="s">
        <v>19</v>
      </c>
      <c r="B26" s="230"/>
      <c r="C26" s="237">
        <v>392924.44973300002</v>
      </c>
      <c r="D26" s="237">
        <v>314750.95665800001</v>
      </c>
      <c r="E26" s="237">
        <v>346870.98033799999</v>
      </c>
      <c r="F26" s="237">
        <v>739795.43007100001</v>
      </c>
      <c r="G26" s="237">
        <v>46053.469395000007</v>
      </c>
      <c r="H26" s="232"/>
      <c r="I26" s="248">
        <v>7.2970149555217256</v>
      </c>
      <c r="J26" s="248">
        <v>8.836870949928926</v>
      </c>
      <c r="K26" s="248">
        <v>5.3298229350262174</v>
      </c>
      <c r="L26" s="248">
        <v>6.3655793542912775</v>
      </c>
      <c r="M26" s="248">
        <v>24.861224255890914</v>
      </c>
    </row>
    <row r="27" spans="1:13" s="106" customFormat="1" ht="8.1" customHeight="1" x14ac:dyDescent="0.3">
      <c r="A27" s="230"/>
      <c r="B27" s="230"/>
      <c r="C27" s="237"/>
      <c r="D27" s="237"/>
      <c r="E27" s="237"/>
      <c r="F27" s="237"/>
      <c r="G27" s="237"/>
      <c r="H27" s="232"/>
      <c r="I27" s="235"/>
      <c r="J27" s="235"/>
      <c r="K27" s="235"/>
      <c r="L27" s="235"/>
      <c r="M27" s="235"/>
    </row>
    <row r="28" spans="1:13" s="106" customFormat="1" ht="15" customHeight="1" x14ac:dyDescent="0.3">
      <c r="A28" s="767">
        <v>2025</v>
      </c>
      <c r="B28" s="767"/>
      <c r="C28" s="422"/>
      <c r="D28" s="422"/>
      <c r="E28" s="422"/>
      <c r="F28" s="422"/>
      <c r="G28" s="422"/>
      <c r="H28" s="423"/>
      <c r="I28" s="424"/>
      <c r="J28" s="425"/>
      <c r="K28" s="424"/>
      <c r="L28" s="424"/>
      <c r="M28" s="425"/>
    </row>
    <row r="29" spans="1:13" s="106" customFormat="1" ht="15" customHeight="1" x14ac:dyDescent="0.3">
      <c r="A29" s="766" t="s">
        <v>16</v>
      </c>
      <c r="B29" s="766"/>
      <c r="C29" s="237">
        <v>378364.817912</v>
      </c>
      <c r="D29" s="237">
        <v>304353.25984700001</v>
      </c>
      <c r="E29" s="237">
        <v>337365.43592299998</v>
      </c>
      <c r="F29" s="237">
        <v>715730.25383499998</v>
      </c>
      <c r="G29" s="237">
        <v>40999.381989000016</v>
      </c>
      <c r="H29" s="232"/>
      <c r="I29" s="248">
        <v>4.4249197051922158</v>
      </c>
      <c r="J29" s="248">
        <v>4.817120379522648</v>
      </c>
      <c r="K29" s="248">
        <v>2.7927404542156822</v>
      </c>
      <c r="L29" s="248">
        <v>3.649168531623634</v>
      </c>
      <c r="M29" s="248">
        <v>20.119187942608924</v>
      </c>
    </row>
    <row r="30" spans="1:13" s="106" customFormat="1" ht="8.1" customHeight="1" x14ac:dyDescent="0.3">
      <c r="A30" s="766"/>
      <c r="B30" s="766"/>
      <c r="C30" s="237"/>
      <c r="D30" s="237"/>
      <c r="E30" s="237"/>
      <c r="F30" s="237"/>
      <c r="G30" s="237"/>
      <c r="H30" s="232"/>
      <c r="I30" s="248"/>
      <c r="J30" s="248"/>
      <c r="K30" s="248"/>
      <c r="L30" s="248"/>
      <c r="M30" s="248"/>
    </row>
    <row r="31" spans="1:13" s="106" customFormat="1" ht="15" customHeight="1" x14ac:dyDescent="0.3">
      <c r="A31" s="421">
        <v>2024</v>
      </c>
      <c r="B31" s="421"/>
      <c r="C31" s="422"/>
      <c r="D31" s="422"/>
      <c r="E31" s="422"/>
      <c r="F31" s="422"/>
      <c r="G31" s="422"/>
      <c r="H31" s="423"/>
      <c r="I31" s="424"/>
      <c r="J31" s="425"/>
      <c r="K31" s="424"/>
      <c r="L31" s="424"/>
      <c r="M31" s="425"/>
    </row>
    <row r="32" spans="1:13" ht="15" customHeight="1" x14ac:dyDescent="0.3">
      <c r="A32" s="230" t="s">
        <v>20</v>
      </c>
      <c r="B32" s="230"/>
      <c r="C32" s="237">
        <v>122410.483788</v>
      </c>
      <c r="D32" s="237">
        <v>94704.829196999999</v>
      </c>
      <c r="E32" s="237">
        <v>112237.969</v>
      </c>
      <c r="F32" s="237">
        <v>234648.452788</v>
      </c>
      <c r="G32" s="237">
        <v>10172.514788</v>
      </c>
      <c r="H32" s="232"/>
      <c r="I32" s="385">
        <v>8.6494801362017864</v>
      </c>
      <c r="J32" s="385">
        <v>10.053849606910987</v>
      </c>
      <c r="K32" s="385">
        <v>18.759878912680133</v>
      </c>
      <c r="L32" s="385">
        <v>13.261630450658012</v>
      </c>
      <c r="M32" s="248">
        <v>-43.975253392818026</v>
      </c>
    </row>
    <row r="33" spans="1:13" ht="15" customHeight="1" x14ac:dyDescent="0.3">
      <c r="A33" s="230" t="s">
        <v>21</v>
      </c>
      <c r="B33" s="230"/>
      <c r="C33" s="237">
        <v>111356.905075</v>
      </c>
      <c r="D33" s="237">
        <v>91538.231578999999</v>
      </c>
      <c r="E33" s="237">
        <v>100116.365899</v>
      </c>
      <c r="F33" s="237">
        <v>211473.27097399998</v>
      </c>
      <c r="G33" s="237">
        <v>11240.539176000006</v>
      </c>
      <c r="H33" s="232"/>
      <c r="I33" s="234">
        <v>-1.1760708837474594</v>
      </c>
      <c r="J33" s="385">
        <v>4.1935629984541176</v>
      </c>
      <c r="K33" s="385">
        <v>7.996939900265569</v>
      </c>
      <c r="L33" s="385">
        <v>2.9642749062624207</v>
      </c>
      <c r="M33" s="248">
        <v>-43.738683468281117</v>
      </c>
    </row>
    <row r="34" spans="1:13" ht="15" customHeight="1" x14ac:dyDescent="0.3">
      <c r="A34" s="230" t="s">
        <v>22</v>
      </c>
      <c r="B34" s="230"/>
      <c r="C34" s="237">
        <v>128564.532464</v>
      </c>
      <c r="D34" s="237">
        <v>104122.92022499999</v>
      </c>
      <c r="E34" s="237">
        <v>115845.336043</v>
      </c>
      <c r="F34" s="237">
        <v>244409.86850700001</v>
      </c>
      <c r="G34" s="237">
        <v>12719.196421000001</v>
      </c>
      <c r="H34" s="232"/>
      <c r="I34" s="234">
        <v>-0.90970793703992525</v>
      </c>
      <c r="J34" s="385">
        <v>1.544399353314041</v>
      </c>
      <c r="K34" s="385">
        <v>10.890043541399645</v>
      </c>
      <c r="L34" s="385">
        <v>4.3534567892974616</v>
      </c>
      <c r="M34" s="248">
        <v>-49.679113918982651</v>
      </c>
    </row>
    <row r="35" spans="1:13" ht="15" customHeight="1" x14ac:dyDescent="0.3">
      <c r="A35" s="230" t="s">
        <v>23</v>
      </c>
      <c r="B35" s="230"/>
      <c r="C35" s="237">
        <v>114695.19450300001</v>
      </c>
      <c r="D35" s="237">
        <v>91715.557381000006</v>
      </c>
      <c r="E35" s="237">
        <v>106953.53694799999</v>
      </c>
      <c r="F35" s="237">
        <v>221648.731451</v>
      </c>
      <c r="G35" s="237">
        <v>7741.6575550000125</v>
      </c>
      <c r="H35" s="232"/>
      <c r="I35" s="234">
        <v>9.0614504936868183</v>
      </c>
      <c r="J35" s="385">
        <v>14.392623414206698</v>
      </c>
      <c r="K35" s="385">
        <v>13.997969436277858</v>
      </c>
      <c r="L35" s="385">
        <v>11.388983422108366</v>
      </c>
      <c r="M35" s="248">
        <v>-31.762086260664379</v>
      </c>
    </row>
    <row r="36" spans="1:13" ht="15" customHeight="1" x14ac:dyDescent="0.3">
      <c r="A36" s="230" t="s">
        <v>24</v>
      </c>
      <c r="B36" s="230"/>
      <c r="C36" s="237">
        <v>128037.443455</v>
      </c>
      <c r="D36" s="237">
        <v>105806.143476</v>
      </c>
      <c r="E36" s="237">
        <v>118082.517423</v>
      </c>
      <c r="F36" s="237">
        <v>246119.96087800001</v>
      </c>
      <c r="G36" s="237">
        <v>9954.926032000003</v>
      </c>
      <c r="H36" s="232"/>
      <c r="I36" s="234">
        <v>7.1301655993589268</v>
      </c>
      <c r="J36" s="385">
        <v>13.013153528180025</v>
      </c>
      <c r="K36" s="385">
        <v>13.426686436670188</v>
      </c>
      <c r="L36" s="385">
        <v>10.061459978959721</v>
      </c>
      <c r="M36" s="248">
        <v>-35.404039804058321</v>
      </c>
    </row>
    <row r="37" spans="1:13" ht="15" customHeight="1" x14ac:dyDescent="0.3">
      <c r="A37" s="230" t="s">
        <v>25</v>
      </c>
      <c r="B37" s="230"/>
      <c r="C37" s="237">
        <v>126016.519225</v>
      </c>
      <c r="D37" s="237">
        <v>100413.75307200001</v>
      </c>
      <c r="E37" s="237">
        <v>111740.28698200001</v>
      </c>
      <c r="F37" s="237">
        <v>237756.80620699999</v>
      </c>
      <c r="G37" s="237">
        <v>14276.232242999991</v>
      </c>
      <c r="H37" s="232"/>
      <c r="I37" s="234">
        <v>1.6738161070086848</v>
      </c>
      <c r="J37" s="234">
        <v>7.095449181552123</v>
      </c>
      <c r="K37" s="234">
        <v>17.776569562857777</v>
      </c>
      <c r="L37" s="234">
        <v>8.655664933416638</v>
      </c>
      <c r="M37" s="234">
        <v>-50.885350492682491</v>
      </c>
    </row>
    <row r="38" spans="1:13" ht="15" customHeight="1" x14ac:dyDescent="0.3">
      <c r="A38" s="230" t="s">
        <v>26</v>
      </c>
      <c r="B38" s="230"/>
      <c r="C38" s="237">
        <v>131116.95314299999</v>
      </c>
      <c r="D38" s="237">
        <v>105042.795679</v>
      </c>
      <c r="E38" s="237">
        <v>124715.52999900001</v>
      </c>
      <c r="F38" s="237">
        <v>255832.48314199998</v>
      </c>
      <c r="G38" s="237">
        <v>6401.4231439999858</v>
      </c>
      <c r="H38" s="232"/>
      <c r="I38" s="234">
        <v>12.290963611121706</v>
      </c>
      <c r="J38" s="385">
        <v>17.97278479279445</v>
      </c>
      <c r="K38" s="385">
        <v>25.394911699358957</v>
      </c>
      <c r="L38" s="385">
        <v>18.318498753025114</v>
      </c>
      <c r="M38" s="248">
        <v>-63.012858498470294</v>
      </c>
    </row>
    <row r="39" spans="1:13" ht="15" customHeight="1" x14ac:dyDescent="0.3">
      <c r="A39" s="230" t="s">
        <v>27</v>
      </c>
      <c r="B39" s="230"/>
      <c r="C39" s="237">
        <v>129003.53646800001</v>
      </c>
      <c r="D39" s="237">
        <v>106207.881335</v>
      </c>
      <c r="E39" s="237">
        <v>123489.842567</v>
      </c>
      <c r="F39" s="237">
        <v>252493.37903499999</v>
      </c>
      <c r="G39" s="237">
        <v>5513.693901000006</v>
      </c>
      <c r="H39" s="232"/>
      <c r="I39" s="234">
        <v>12.000905365910739</v>
      </c>
      <c r="J39" s="385">
        <v>15.319716146395344</v>
      </c>
      <c r="K39" s="385">
        <v>26.202663083366279</v>
      </c>
      <c r="L39" s="385">
        <v>18.524118309602951</v>
      </c>
      <c r="M39" s="248">
        <v>-68.184793109985804</v>
      </c>
    </row>
    <row r="40" spans="1:13" ht="15" customHeight="1" x14ac:dyDescent="0.3">
      <c r="A40" s="230" t="s">
        <v>28</v>
      </c>
      <c r="B40" s="230"/>
      <c r="C40" s="237">
        <v>123557.38505700001</v>
      </c>
      <c r="D40" s="237">
        <v>99924.215710000004</v>
      </c>
      <c r="E40" s="237">
        <v>110790.02170500001</v>
      </c>
      <c r="F40" s="237">
        <v>234347.406762</v>
      </c>
      <c r="G40" s="237">
        <v>12767.363352</v>
      </c>
      <c r="H40" s="232"/>
      <c r="I40" s="234">
        <v>-0.62469839042605246</v>
      </c>
      <c r="J40" s="385">
        <v>3.3079316114589403</v>
      </c>
      <c r="K40" s="385">
        <v>10.860385542228475</v>
      </c>
      <c r="L40" s="385">
        <v>4.4931337575400185</v>
      </c>
      <c r="M40" s="248">
        <v>-47.669526280935884</v>
      </c>
    </row>
    <row r="41" spans="1:13" ht="15" customHeight="1" x14ac:dyDescent="0.3">
      <c r="A41" s="230" t="s">
        <v>29</v>
      </c>
      <c r="B41" s="230"/>
      <c r="C41" s="237">
        <v>128138.741607</v>
      </c>
      <c r="D41" s="237">
        <v>99443.173005999997</v>
      </c>
      <c r="E41" s="237">
        <v>116269.33665899999</v>
      </c>
      <c r="F41" s="237">
        <v>244408.078266</v>
      </c>
      <c r="G41" s="237">
        <v>11869.40494800001</v>
      </c>
      <c r="H41" s="232"/>
      <c r="I41" s="234">
        <v>1.5751219157131937</v>
      </c>
      <c r="J41" s="385">
        <v>3.1652600507617956</v>
      </c>
      <c r="K41" s="385">
        <v>2.7229733459374761</v>
      </c>
      <c r="L41" s="385">
        <v>2.1179594441515377</v>
      </c>
      <c r="M41" s="248">
        <v>-8.4463187031228752</v>
      </c>
    </row>
    <row r="42" spans="1:13" ht="15" customHeight="1" x14ac:dyDescent="0.3">
      <c r="A42" s="230" t="s">
        <v>30</v>
      </c>
      <c r="B42" s="230"/>
      <c r="C42" s="237">
        <v>126309.940934</v>
      </c>
      <c r="D42" s="237">
        <v>105107.580717</v>
      </c>
      <c r="E42" s="237">
        <v>111259.49768099999</v>
      </c>
      <c r="F42" s="237">
        <v>237569.43861499999</v>
      </c>
      <c r="G42" s="237">
        <v>15050.443253000005</v>
      </c>
      <c r="H42" s="232"/>
      <c r="I42" s="234">
        <v>3.86990245303245</v>
      </c>
      <c r="J42" s="385">
        <v>10.014589124177478</v>
      </c>
      <c r="K42" s="385">
        <v>1.6059295630254595</v>
      </c>
      <c r="L42" s="385">
        <v>2.797198279678315</v>
      </c>
      <c r="M42" s="248">
        <v>24.353034255365582</v>
      </c>
    </row>
    <row r="43" spans="1:13" ht="15" customHeight="1" x14ac:dyDescent="0.3">
      <c r="A43" s="230" t="s">
        <v>31</v>
      </c>
      <c r="B43" s="230"/>
      <c r="C43" s="237">
        <v>138475.767192</v>
      </c>
      <c r="D43" s="237">
        <v>110200.20293499999</v>
      </c>
      <c r="E43" s="237">
        <v>119342.14599800001</v>
      </c>
      <c r="F43" s="237">
        <v>257817.91318999999</v>
      </c>
      <c r="G43" s="237">
        <v>19133.621193999992</v>
      </c>
      <c r="H43" s="232"/>
      <c r="I43" s="234">
        <v>16.909566975580173</v>
      </c>
      <c r="J43" s="385">
        <v>13.300830544784381</v>
      </c>
      <c r="K43" s="385">
        <v>11.921103520584133</v>
      </c>
      <c r="L43" s="385">
        <v>14.546279500532949</v>
      </c>
      <c r="M43" s="248">
        <v>61.925567992316608</v>
      </c>
    </row>
    <row r="44" spans="1:13" ht="8.1" customHeight="1" x14ac:dyDescent="0.3">
      <c r="A44" s="230"/>
      <c r="B44" s="230"/>
      <c r="C44" s="237"/>
      <c r="D44" s="237"/>
      <c r="E44" s="237"/>
      <c r="F44" s="237"/>
      <c r="G44" s="237"/>
      <c r="H44" s="232"/>
      <c r="I44" s="234"/>
      <c r="J44" s="385"/>
      <c r="K44" s="385"/>
      <c r="L44" s="385"/>
      <c r="M44" s="248"/>
    </row>
    <row r="45" spans="1:13" s="106" customFormat="1" ht="15" customHeight="1" x14ac:dyDescent="0.3">
      <c r="A45" s="421">
        <v>2025</v>
      </c>
      <c r="B45" s="421"/>
      <c r="C45" s="422"/>
      <c r="D45" s="422"/>
      <c r="E45" s="422"/>
      <c r="F45" s="422"/>
      <c r="G45" s="422"/>
      <c r="H45" s="423"/>
      <c r="I45" s="424"/>
      <c r="J45" s="425"/>
      <c r="K45" s="424"/>
      <c r="L45" s="424"/>
      <c r="M45" s="425"/>
    </row>
    <row r="46" spans="1:13" ht="15" customHeight="1" x14ac:dyDescent="0.3">
      <c r="A46" s="230" t="s">
        <v>20</v>
      </c>
      <c r="B46" s="230"/>
      <c r="C46" s="237">
        <v>122814.047068</v>
      </c>
      <c r="D46" s="237">
        <v>97545.887648000004</v>
      </c>
      <c r="E46" s="237">
        <v>119155.121782</v>
      </c>
      <c r="F46" s="237">
        <v>241969.16885000002</v>
      </c>
      <c r="G46" s="237">
        <v>3658.9252859999979</v>
      </c>
      <c r="H46" s="232"/>
      <c r="I46" s="248">
        <v>0.32968032435761335</v>
      </c>
      <c r="J46" s="248">
        <v>2.9999087428690507</v>
      </c>
      <c r="K46" s="248">
        <v>6.162934739134494</v>
      </c>
      <c r="L46" s="248">
        <v>3.1198654732294937</v>
      </c>
      <c r="M46" s="248">
        <v>-64.031261076993019</v>
      </c>
    </row>
    <row r="47" spans="1:13" ht="15" customHeight="1" x14ac:dyDescent="0.3">
      <c r="A47" s="751" t="s">
        <v>21</v>
      </c>
      <c r="B47" s="751"/>
      <c r="C47" s="237">
        <v>118241.86837900001</v>
      </c>
      <c r="D47" s="237">
        <v>96898.637740999999</v>
      </c>
      <c r="E47" s="237">
        <v>105624.93919999999</v>
      </c>
      <c r="F47" s="237">
        <v>223866.80757900001</v>
      </c>
      <c r="G47" s="237">
        <v>12616.929179000013</v>
      </c>
      <c r="H47" s="232"/>
      <c r="I47" s="248">
        <v>6.1827897420127762</v>
      </c>
      <c r="J47" s="248">
        <v>5.8559206022827981</v>
      </c>
      <c r="K47" s="248">
        <v>5.5021706506578454</v>
      </c>
      <c r="L47" s="248">
        <v>5.860568831189914</v>
      </c>
      <c r="M47" s="248">
        <v>12.24487528088312</v>
      </c>
    </row>
    <row r="48" spans="1:13" ht="15" customHeight="1" x14ac:dyDescent="0.3">
      <c r="A48" s="766" t="s">
        <v>22</v>
      </c>
      <c r="B48" s="766"/>
      <c r="C48" s="237">
        <v>137308.90246499999</v>
      </c>
      <c r="D48" s="237">
        <v>109908.73445800001</v>
      </c>
      <c r="E48" s="237">
        <v>112585.374941</v>
      </c>
      <c r="F48" s="237">
        <v>249894.27740600001</v>
      </c>
      <c r="G48" s="237">
        <v>24723.52752399999</v>
      </c>
      <c r="H48" s="232"/>
      <c r="I48" s="248">
        <v>6.8015414775832852</v>
      </c>
      <c r="J48" s="248">
        <v>5.5567152942862172</v>
      </c>
      <c r="K48" s="248">
        <v>-2.8140633135113475</v>
      </c>
      <c r="L48" s="248">
        <v>2.2439392208268898</v>
      </c>
      <c r="M48" s="248">
        <v>94.379634574871929</v>
      </c>
    </row>
  </sheetData>
  <mergeCells count="6">
    <mergeCell ref="A7:B7"/>
    <mergeCell ref="A6:B6"/>
    <mergeCell ref="C4:G4"/>
    <mergeCell ref="I4:M4"/>
    <mergeCell ref="C5:G5"/>
    <mergeCell ref="I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3" fitToHeight="0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D0E2-549D-491C-8068-152D69F57BB3}">
  <dimension ref="A1:P184"/>
  <sheetViews>
    <sheetView view="pageBreakPreview" zoomScaleNormal="96" zoomScaleSheetLayoutView="100" zoomScalePageLayoutView="70" workbookViewId="0">
      <selection activeCell="W21" sqref="W21"/>
    </sheetView>
  </sheetViews>
  <sheetFormatPr defaultRowHeight="14.4" x14ac:dyDescent="0.3"/>
  <cols>
    <col min="1" max="1" width="7.6640625" customWidth="1"/>
    <col min="2" max="2" width="22" style="80" customWidth="1"/>
    <col min="3" max="3" width="8.5546875" style="154" customWidth="1"/>
    <col min="4" max="4" width="8.21875" style="155" customWidth="1"/>
    <col min="5" max="5" width="0.5546875" style="155" customWidth="1"/>
    <col min="6" max="6" width="8.5546875" style="155" customWidth="1"/>
    <col min="7" max="7" width="8.21875" style="155" customWidth="1"/>
    <col min="8" max="8" width="0.5546875" style="155" customWidth="1"/>
    <col min="9" max="9" width="8.5546875" style="154" customWidth="1"/>
    <col min="10" max="10" width="8.21875" style="155" customWidth="1"/>
    <col min="11" max="11" width="6.109375" style="155" customWidth="1"/>
    <col min="12" max="12" width="0.5546875" style="155" customWidth="1"/>
    <col min="13" max="13" width="9.44140625" style="155" customWidth="1"/>
    <col min="14" max="14" width="8.109375" style="155" customWidth="1"/>
    <col min="15" max="15" width="9.44140625" style="155" customWidth="1"/>
    <col min="16" max="16" width="8.109375" style="155" customWidth="1"/>
  </cols>
  <sheetData>
    <row r="1" spans="1:16" s="146" customFormat="1" ht="15" customHeight="1" x14ac:dyDescent="0.3">
      <c r="B1" s="514" t="s">
        <v>1054</v>
      </c>
      <c r="C1" s="144"/>
      <c r="D1" s="144"/>
      <c r="E1" s="145"/>
      <c r="F1" s="144"/>
      <c r="G1" s="144"/>
      <c r="H1" s="145"/>
      <c r="I1" s="144"/>
      <c r="J1" s="144"/>
      <c r="K1" s="144"/>
      <c r="L1" s="145"/>
      <c r="M1" s="144"/>
      <c r="N1" s="144"/>
      <c r="O1" s="144"/>
      <c r="P1" s="144"/>
    </row>
    <row r="2" spans="1:16" s="146" customFormat="1" ht="15" customHeight="1" x14ac:dyDescent="0.3">
      <c r="B2" s="515" t="s">
        <v>1055</v>
      </c>
      <c r="C2" s="3"/>
      <c r="D2" s="3"/>
      <c r="E2" s="145"/>
      <c r="F2" s="3"/>
      <c r="G2" s="145"/>
      <c r="H2" s="145"/>
      <c r="I2" s="3"/>
      <c r="J2" s="3"/>
      <c r="K2" s="145"/>
      <c r="L2" s="145"/>
      <c r="M2" s="145"/>
      <c r="N2" s="145"/>
      <c r="O2" s="145"/>
      <c r="P2" s="145"/>
    </row>
    <row r="3" spans="1:16" ht="8.1" customHeight="1" x14ac:dyDescent="0.3">
      <c r="B3" s="147"/>
      <c r="C3" s="148"/>
      <c r="D3" s="12"/>
      <c r="E3" s="102"/>
      <c r="F3" s="102"/>
      <c r="G3" s="102"/>
      <c r="H3" s="102"/>
      <c r="I3" s="148"/>
      <c r="J3" s="102"/>
      <c r="K3" s="102"/>
      <c r="L3" s="102"/>
      <c r="M3" s="102"/>
      <c r="N3" s="102"/>
      <c r="O3" s="102"/>
      <c r="P3" s="102"/>
    </row>
    <row r="4" spans="1:16" s="269" customFormat="1" ht="15" customHeight="1" x14ac:dyDescent="0.3">
      <c r="A4" s="516"/>
      <c r="B4" s="689"/>
      <c r="C4" s="828" t="s">
        <v>20</v>
      </c>
      <c r="D4" s="828"/>
      <c r="E4" s="517"/>
      <c r="F4" s="828" t="s">
        <v>21</v>
      </c>
      <c r="G4" s="828"/>
      <c r="H4" s="517"/>
      <c r="I4" s="828" t="s">
        <v>22</v>
      </c>
      <c r="J4" s="828"/>
      <c r="K4" s="828"/>
      <c r="L4" s="517"/>
      <c r="M4" s="518"/>
      <c r="N4" s="828" t="s">
        <v>1219</v>
      </c>
      <c r="O4" s="828"/>
      <c r="P4" s="518"/>
    </row>
    <row r="5" spans="1:16" ht="15" customHeight="1" x14ac:dyDescent="0.3">
      <c r="A5" s="519"/>
      <c r="B5" s="690"/>
      <c r="C5" s="829">
        <v>2025</v>
      </c>
      <c r="D5" s="829"/>
      <c r="E5" s="517"/>
      <c r="F5" s="829">
        <v>2025</v>
      </c>
      <c r="G5" s="829"/>
      <c r="H5" s="517"/>
      <c r="I5" s="829">
        <v>2025</v>
      </c>
      <c r="J5" s="829"/>
      <c r="K5" s="829"/>
      <c r="L5" s="517"/>
      <c r="M5" s="829">
        <v>2024</v>
      </c>
      <c r="N5" s="829"/>
      <c r="O5" s="829">
        <v>2025</v>
      </c>
      <c r="P5" s="829"/>
    </row>
    <row r="6" spans="1:16" ht="15" customHeight="1" x14ac:dyDescent="0.3">
      <c r="A6" s="519"/>
      <c r="B6" s="690"/>
      <c r="C6" s="520" t="s">
        <v>605</v>
      </c>
      <c r="D6" s="521" t="s">
        <v>606</v>
      </c>
      <c r="E6" s="522"/>
      <c r="F6" s="520" t="s">
        <v>605</v>
      </c>
      <c r="G6" s="521" t="s">
        <v>606</v>
      </c>
      <c r="H6" s="522"/>
      <c r="I6" s="520" t="s">
        <v>605</v>
      </c>
      <c r="J6" s="521" t="s">
        <v>606</v>
      </c>
      <c r="K6" s="444" t="s">
        <v>1021</v>
      </c>
      <c r="L6" s="522"/>
      <c r="M6" s="520" t="s">
        <v>605</v>
      </c>
      <c r="N6" s="523" t="s">
        <v>606</v>
      </c>
      <c r="O6" s="520" t="s">
        <v>605</v>
      </c>
      <c r="P6" s="523" t="s">
        <v>606</v>
      </c>
    </row>
    <row r="7" spans="1:16" ht="26.4" x14ac:dyDescent="0.3">
      <c r="A7" s="519"/>
      <c r="B7" s="690"/>
      <c r="C7" s="524" t="s">
        <v>607</v>
      </c>
      <c r="D7" s="525" t="s">
        <v>608</v>
      </c>
      <c r="E7" s="526"/>
      <c r="F7" s="524" t="s">
        <v>607</v>
      </c>
      <c r="G7" s="525" t="s">
        <v>608</v>
      </c>
      <c r="H7" s="526"/>
      <c r="I7" s="524" t="s">
        <v>607</v>
      </c>
      <c r="J7" s="525" t="s">
        <v>608</v>
      </c>
      <c r="K7" s="526" t="s">
        <v>948</v>
      </c>
      <c r="L7" s="526"/>
      <c r="M7" s="524" t="s">
        <v>607</v>
      </c>
      <c r="N7" s="525" t="s">
        <v>608</v>
      </c>
      <c r="O7" s="524" t="s">
        <v>607</v>
      </c>
      <c r="P7" s="525" t="s">
        <v>608</v>
      </c>
    </row>
    <row r="8" spans="1:16" ht="8.1" customHeight="1" x14ac:dyDescent="0.3">
      <c r="A8" s="147"/>
      <c r="C8" s="148"/>
      <c r="D8" s="102"/>
      <c r="E8" s="102"/>
      <c r="F8" s="102"/>
      <c r="G8" s="102"/>
      <c r="H8" s="102"/>
      <c r="I8" s="148"/>
      <c r="J8" s="102"/>
      <c r="K8" s="102"/>
      <c r="L8" s="102"/>
      <c r="M8" s="102"/>
      <c r="N8" s="102"/>
      <c r="O8" s="102"/>
      <c r="P8" s="102"/>
    </row>
    <row r="9" spans="1:16" ht="15" customHeight="1" x14ac:dyDescent="0.3">
      <c r="A9" s="691" t="s">
        <v>926</v>
      </c>
      <c r="B9" s="660"/>
      <c r="C9" s="527"/>
      <c r="D9" s="458">
        <v>122814.04706800001</v>
      </c>
      <c r="E9" s="459"/>
      <c r="F9" s="528"/>
      <c r="G9" s="510">
        <v>118241.86837899996</v>
      </c>
      <c r="H9" s="459"/>
      <c r="I9" s="527"/>
      <c r="J9" s="458">
        <v>137308.90246500002</v>
      </c>
      <c r="K9" s="529">
        <v>100</v>
      </c>
      <c r="L9" s="459"/>
      <c r="M9" s="530"/>
      <c r="N9" s="530">
        <v>362331.92132700002</v>
      </c>
      <c r="O9" s="530"/>
      <c r="P9" s="530">
        <v>378364.81791200006</v>
      </c>
    </row>
    <row r="10" spans="1:16" ht="8.1" customHeight="1" x14ac:dyDescent="0.3">
      <c r="A10" s="147"/>
      <c r="C10" s="148"/>
      <c r="D10" s="398"/>
      <c r="E10" s="102"/>
      <c r="F10" s="102"/>
      <c r="G10" s="398"/>
      <c r="H10" s="102"/>
      <c r="I10" s="148"/>
      <c r="J10" s="398"/>
      <c r="K10" s="102"/>
      <c r="L10" s="102"/>
      <c r="M10" s="102"/>
      <c r="N10" s="398"/>
      <c r="O10" s="102"/>
      <c r="P10" s="398"/>
    </row>
    <row r="11" spans="1:16" s="149" customFormat="1" ht="15" customHeight="1" x14ac:dyDescent="0.3">
      <c r="A11" s="692" t="s">
        <v>609</v>
      </c>
      <c r="B11" s="700"/>
      <c r="C11" s="531"/>
      <c r="D11" s="531"/>
      <c r="E11" s="531"/>
      <c r="F11" s="531"/>
      <c r="G11" s="531"/>
      <c r="H11" s="531"/>
      <c r="I11" s="531"/>
      <c r="J11" s="531"/>
      <c r="K11" s="532"/>
      <c r="L11" s="531"/>
      <c r="M11" s="531"/>
      <c r="N11" s="531"/>
      <c r="O11" s="531"/>
      <c r="P11" s="531"/>
    </row>
    <row r="12" spans="1:16" s="149" customFormat="1" ht="15" customHeight="1" x14ac:dyDescent="0.3">
      <c r="A12" s="693" t="s">
        <v>925</v>
      </c>
      <c r="B12" s="700"/>
      <c r="C12" s="531"/>
      <c r="D12" s="531"/>
      <c r="E12" s="531"/>
      <c r="F12" s="531"/>
      <c r="G12" s="531"/>
      <c r="H12" s="531"/>
      <c r="I12" s="531"/>
      <c r="J12" s="531"/>
      <c r="K12" s="532"/>
      <c r="L12" s="531"/>
      <c r="M12" s="531"/>
      <c r="N12" s="531"/>
      <c r="O12" s="531"/>
      <c r="P12" s="531"/>
    </row>
    <row r="13" spans="1:16" ht="8.1" customHeight="1" x14ac:dyDescent="0.3">
      <c r="A13" s="167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1:16" ht="15" customHeight="1" x14ac:dyDescent="0.3">
      <c r="A14" s="694" t="s">
        <v>610</v>
      </c>
      <c r="C14" s="236">
        <v>44337.581683999997</v>
      </c>
      <c r="D14" s="236">
        <v>404.88962600000002</v>
      </c>
      <c r="E14" s="236"/>
      <c r="F14" s="236">
        <v>54846.689515000005</v>
      </c>
      <c r="G14" s="273">
        <v>492.06062800000001</v>
      </c>
      <c r="H14" s="236"/>
      <c r="I14" s="236">
        <v>52573.125151</v>
      </c>
      <c r="J14" s="236">
        <v>479.80119200000001</v>
      </c>
      <c r="K14" s="270">
        <v>0.34943196208439664</v>
      </c>
      <c r="L14" s="236"/>
      <c r="M14" s="273">
        <v>157158.52261499999</v>
      </c>
      <c r="N14" s="273">
        <v>1115.87797</v>
      </c>
      <c r="O14" s="273">
        <v>151757.39634999997</v>
      </c>
      <c r="P14" s="273">
        <v>1376.751446</v>
      </c>
    </row>
    <row r="15" spans="1:16" ht="15" customHeight="1" x14ac:dyDescent="0.3">
      <c r="A15" s="695" t="s">
        <v>611</v>
      </c>
      <c r="C15" s="236"/>
      <c r="D15" s="236"/>
      <c r="E15" s="236"/>
      <c r="F15" s="236"/>
      <c r="G15" s="273"/>
      <c r="H15" s="236"/>
      <c r="I15" s="236"/>
      <c r="J15" s="236"/>
      <c r="K15" s="270"/>
      <c r="L15" s="236"/>
      <c r="M15" s="273"/>
      <c r="N15" s="273"/>
      <c r="O15" s="273"/>
      <c r="P15" s="273"/>
    </row>
    <row r="16" spans="1:16" ht="8.1" customHeight="1" x14ac:dyDescent="0.3">
      <c r="A16" s="167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</row>
    <row r="17" spans="1:16" ht="15" customHeight="1" x14ac:dyDescent="0.3">
      <c r="A17" s="694" t="s">
        <v>612</v>
      </c>
      <c r="C17" s="236">
        <v>9755.4439999999995</v>
      </c>
      <c r="D17" s="236">
        <v>337.61658499999999</v>
      </c>
      <c r="E17" s="236"/>
      <c r="F17" s="236">
        <v>8457.9539999999997</v>
      </c>
      <c r="G17" s="273">
        <v>307.98249399999997</v>
      </c>
      <c r="H17" s="236"/>
      <c r="I17" s="236">
        <v>8507.56</v>
      </c>
      <c r="J17" s="236">
        <v>307.89015799999999</v>
      </c>
      <c r="K17" s="270">
        <v>0.22423175225545267</v>
      </c>
      <c r="L17" s="236"/>
      <c r="M17" s="273">
        <v>25812.436730000001</v>
      </c>
      <c r="N17" s="273">
        <v>453.562186</v>
      </c>
      <c r="O17" s="273">
        <v>26720.957999999999</v>
      </c>
      <c r="P17" s="273">
        <v>953.489237</v>
      </c>
    </row>
    <row r="18" spans="1:16" ht="15" customHeight="1" x14ac:dyDescent="0.3">
      <c r="A18" s="695" t="s">
        <v>613</v>
      </c>
      <c r="C18" s="236"/>
      <c r="D18" s="236"/>
      <c r="E18" s="236"/>
      <c r="F18" s="236"/>
      <c r="G18" s="273"/>
      <c r="H18" s="236"/>
      <c r="I18" s="236"/>
      <c r="J18" s="236"/>
      <c r="K18" s="270"/>
      <c r="L18" s="236"/>
      <c r="M18" s="273"/>
      <c r="N18" s="273"/>
      <c r="O18" s="273"/>
      <c r="P18" s="273"/>
    </row>
    <row r="19" spans="1:16" ht="8.1" customHeight="1" x14ac:dyDescent="0.3">
      <c r="A19" s="696"/>
      <c r="C19" s="85"/>
      <c r="D19" s="85"/>
      <c r="E19" s="28"/>
      <c r="F19" s="85"/>
      <c r="G19" s="150"/>
      <c r="H19" s="28"/>
      <c r="I19" s="85"/>
      <c r="J19" s="85"/>
      <c r="K19" s="150"/>
      <c r="L19" s="28"/>
      <c r="M19" s="150"/>
      <c r="N19" s="150"/>
      <c r="O19" s="150"/>
      <c r="P19" s="150"/>
    </row>
    <row r="20" spans="1:16" ht="15" customHeight="1" x14ac:dyDescent="0.3">
      <c r="A20" s="694" t="s">
        <v>878</v>
      </c>
      <c r="C20" s="236">
        <v>320.29191699999996</v>
      </c>
      <c r="D20" s="236">
        <v>13.314772</v>
      </c>
      <c r="E20" s="236"/>
      <c r="F20" s="236">
        <v>377.369574</v>
      </c>
      <c r="G20" s="273">
        <v>15.308199999999999</v>
      </c>
      <c r="H20" s="236"/>
      <c r="I20" s="236">
        <v>402.17928479999995</v>
      </c>
      <c r="J20" s="236">
        <v>14.949448</v>
      </c>
      <c r="K20" s="270" t="s">
        <v>1208</v>
      </c>
      <c r="L20" s="236"/>
      <c r="M20" s="273">
        <v>1138.6001300000003</v>
      </c>
      <c r="N20" s="273">
        <v>31.665358000000001</v>
      </c>
      <c r="O20" s="273">
        <v>1099.8407757999998</v>
      </c>
      <c r="P20" s="273">
        <v>43.572420000000001</v>
      </c>
    </row>
    <row r="21" spans="1:16" ht="15" customHeight="1" x14ac:dyDescent="0.3">
      <c r="A21" s="695" t="s">
        <v>1056</v>
      </c>
      <c r="C21" s="236"/>
      <c r="D21" s="236"/>
      <c r="E21" s="236"/>
      <c r="F21" s="236"/>
      <c r="G21" s="273"/>
      <c r="H21" s="236"/>
      <c r="I21" s="236"/>
      <c r="J21" s="236"/>
      <c r="K21" s="270"/>
      <c r="L21" s="236"/>
      <c r="M21" s="273"/>
      <c r="N21" s="273"/>
      <c r="O21" s="273"/>
      <c r="P21" s="273"/>
    </row>
    <row r="22" spans="1:16" ht="8.1" customHeight="1" x14ac:dyDescent="0.3">
      <c r="A22" s="697"/>
      <c r="C22" s="85"/>
      <c r="D22" s="85"/>
      <c r="E22" s="28"/>
      <c r="F22" s="85"/>
      <c r="G22" s="150"/>
      <c r="H22" s="28"/>
      <c r="I22" s="85"/>
      <c r="J22" s="85"/>
      <c r="K22" s="150"/>
      <c r="L22" s="28"/>
      <c r="M22" s="150"/>
      <c r="N22" s="150"/>
      <c r="O22" s="150"/>
      <c r="P22" s="150"/>
    </row>
    <row r="23" spans="1:16" s="149" customFormat="1" ht="43.5" customHeight="1" x14ac:dyDescent="0.3">
      <c r="A23" s="832" t="s">
        <v>1016</v>
      </c>
      <c r="B23" s="832"/>
      <c r="C23" s="531">
        <v>1972550.2285111996</v>
      </c>
      <c r="D23" s="531">
        <v>9981.8658200000009</v>
      </c>
      <c r="E23" s="531"/>
      <c r="F23" s="531">
        <v>2028330.9397428003</v>
      </c>
      <c r="G23" s="531">
        <v>9490.3593190000011</v>
      </c>
      <c r="H23" s="531"/>
      <c r="I23" s="531">
        <v>5194086.1057059998</v>
      </c>
      <c r="J23" s="531">
        <v>8987.5333359999986</v>
      </c>
      <c r="K23" s="532">
        <v>6.5454847971644927</v>
      </c>
      <c r="L23" s="531"/>
      <c r="M23" s="531">
        <v>8131697.443181959</v>
      </c>
      <c r="N23" s="531">
        <v>24884.928259999997</v>
      </c>
      <c r="O23" s="531">
        <v>9194967.2739599999</v>
      </c>
      <c r="P23" s="531">
        <v>28459.758475000002</v>
      </c>
    </row>
    <row r="24" spans="1:16" s="149" customFormat="1" ht="27" customHeight="1" x14ac:dyDescent="0.3">
      <c r="A24" s="833" t="s">
        <v>920</v>
      </c>
      <c r="B24" s="833"/>
      <c r="C24" s="531"/>
      <c r="D24" s="531"/>
      <c r="E24" s="531"/>
      <c r="F24" s="531"/>
      <c r="G24" s="531"/>
      <c r="H24" s="531"/>
      <c r="I24" s="531"/>
      <c r="J24" s="531"/>
      <c r="K24" s="532"/>
      <c r="L24" s="531"/>
      <c r="M24" s="531"/>
      <c r="N24" s="531"/>
      <c r="O24" s="531"/>
      <c r="P24" s="531"/>
    </row>
    <row r="25" spans="1:16" ht="8.1" customHeight="1" x14ac:dyDescent="0.3">
      <c r="A25" s="697"/>
      <c r="C25" s="85"/>
      <c r="D25" s="85"/>
      <c r="E25" s="28"/>
      <c r="F25" s="85"/>
      <c r="G25" s="150"/>
      <c r="H25" s="28"/>
      <c r="I25" s="85"/>
      <c r="J25" s="85"/>
      <c r="K25" s="150"/>
      <c r="L25" s="28"/>
      <c r="M25" s="150"/>
      <c r="N25" s="150"/>
      <c r="O25" s="150"/>
      <c r="P25" s="150"/>
    </row>
    <row r="26" spans="1:16" ht="15" customHeight="1" x14ac:dyDescent="0.3">
      <c r="A26" s="694" t="s">
        <v>614</v>
      </c>
      <c r="C26" s="236">
        <v>1032535.1196399998</v>
      </c>
      <c r="D26" s="236">
        <v>5474.7561139999998</v>
      </c>
      <c r="E26" s="236"/>
      <c r="F26" s="236">
        <v>1044192.6511600002</v>
      </c>
      <c r="G26" s="273">
        <v>5344.3450999999995</v>
      </c>
      <c r="H26" s="236"/>
      <c r="I26" s="236">
        <v>994497.07604000007</v>
      </c>
      <c r="J26" s="236">
        <v>4948.7664699999996</v>
      </c>
      <c r="K26" s="270">
        <v>3.6041118828849701</v>
      </c>
      <c r="L26" s="236"/>
      <c r="M26" s="273">
        <v>3437343.5952099995</v>
      </c>
      <c r="N26" s="273">
        <v>14113.179843</v>
      </c>
      <c r="O26" s="273">
        <v>3071224.8468400007</v>
      </c>
      <c r="P26" s="273">
        <v>15767.867684000001</v>
      </c>
    </row>
    <row r="27" spans="1:16" ht="15" customHeight="1" x14ac:dyDescent="0.3">
      <c r="A27" s="695" t="s">
        <v>615</v>
      </c>
      <c r="C27" s="236"/>
      <c r="D27" s="236"/>
      <c r="E27" s="236"/>
      <c r="F27" s="236"/>
      <c r="G27" s="273"/>
      <c r="H27" s="236"/>
      <c r="I27" s="236"/>
      <c r="J27" s="236"/>
      <c r="K27" s="270"/>
      <c r="L27" s="236"/>
      <c r="M27" s="273"/>
      <c r="N27" s="273"/>
      <c r="O27" s="273"/>
      <c r="P27" s="273"/>
    </row>
    <row r="28" spans="1:16" ht="8.1" customHeight="1" x14ac:dyDescent="0.3">
      <c r="A28" s="696"/>
      <c r="C28" s="85"/>
      <c r="D28" s="85"/>
      <c r="E28" s="28"/>
      <c r="F28" s="85"/>
      <c r="G28" s="150"/>
      <c r="H28" s="28"/>
      <c r="I28" s="85"/>
      <c r="J28" s="85"/>
      <c r="K28" s="150"/>
      <c r="L28" s="28"/>
      <c r="M28" s="150"/>
      <c r="N28" s="150"/>
      <c r="O28" s="150"/>
      <c r="P28" s="150"/>
    </row>
    <row r="29" spans="1:16" ht="30" customHeight="1" x14ac:dyDescent="0.3">
      <c r="A29" s="830" t="s">
        <v>1057</v>
      </c>
      <c r="B29" s="830"/>
      <c r="C29" s="236">
        <v>55276.00299999999</v>
      </c>
      <c r="D29" s="236">
        <v>481.49423899999999</v>
      </c>
      <c r="E29" s="236"/>
      <c r="F29" s="236">
        <v>48363.575399999994</v>
      </c>
      <c r="G29" s="273">
        <v>424.96783099999999</v>
      </c>
      <c r="H29" s="236"/>
      <c r="I29" s="236">
        <v>57037.544999999998</v>
      </c>
      <c r="J29" s="236">
        <v>481.905439</v>
      </c>
      <c r="K29" s="270">
        <v>0.35096445339575666</v>
      </c>
      <c r="L29" s="236"/>
      <c r="M29" s="273">
        <v>200833.00999999998</v>
      </c>
      <c r="N29" s="273">
        <v>1010.556064</v>
      </c>
      <c r="O29" s="273">
        <v>160677.12339999998</v>
      </c>
      <c r="P29" s="273">
        <v>1388.3675089999999</v>
      </c>
    </row>
    <row r="30" spans="1:16" ht="15" customHeight="1" x14ac:dyDescent="0.3">
      <c r="A30" s="695" t="s">
        <v>879</v>
      </c>
      <c r="C30" s="236"/>
      <c r="D30" s="236"/>
      <c r="E30" s="236"/>
      <c r="F30" s="236"/>
      <c r="G30" s="273"/>
      <c r="H30" s="236"/>
      <c r="I30" s="236"/>
      <c r="J30" s="236"/>
      <c r="K30" s="270"/>
      <c r="L30" s="236"/>
      <c r="M30" s="273"/>
      <c r="N30" s="273"/>
      <c r="O30" s="273"/>
      <c r="P30" s="273"/>
    </row>
    <row r="31" spans="1:16" ht="8.1" customHeight="1" x14ac:dyDescent="0.3">
      <c r="A31" s="696"/>
      <c r="C31" s="85"/>
      <c r="D31" s="85"/>
      <c r="E31" s="28"/>
      <c r="F31" s="85"/>
      <c r="G31" s="150"/>
      <c r="H31" s="28"/>
      <c r="I31" s="85"/>
      <c r="J31" s="85"/>
      <c r="K31" s="150"/>
      <c r="L31" s="28"/>
      <c r="M31" s="150"/>
      <c r="N31" s="150"/>
      <c r="O31" s="150"/>
      <c r="P31" s="150"/>
    </row>
    <row r="32" spans="1:16" ht="30" customHeight="1" x14ac:dyDescent="0.3">
      <c r="A32" s="830" t="s">
        <v>880</v>
      </c>
      <c r="B32" s="830"/>
      <c r="C32" s="236">
        <v>414566.94889529992</v>
      </c>
      <c r="D32" s="236">
        <v>2732.417109</v>
      </c>
      <c r="E32" s="236"/>
      <c r="F32" s="236">
        <v>392142.51987099997</v>
      </c>
      <c r="G32" s="273">
        <v>2541.9725199999998</v>
      </c>
      <c r="H32" s="236"/>
      <c r="I32" s="236">
        <v>1772817.2838400002</v>
      </c>
      <c r="J32" s="236">
        <v>2600.9277400000001</v>
      </c>
      <c r="K32" s="270">
        <v>1.8942163933347114</v>
      </c>
      <c r="L32" s="236"/>
      <c r="M32" s="273">
        <v>1283602.4964716597</v>
      </c>
      <c r="N32" s="273">
        <v>6449.3634689999999</v>
      </c>
      <c r="O32" s="273">
        <v>2579526.7526063002</v>
      </c>
      <c r="P32" s="273">
        <v>7875.3173690000003</v>
      </c>
    </row>
    <row r="33" spans="1:16" ht="30" customHeight="1" x14ac:dyDescent="0.3">
      <c r="A33" s="831" t="s">
        <v>616</v>
      </c>
      <c r="B33" s="831"/>
      <c r="C33" s="236"/>
      <c r="D33" s="236"/>
      <c r="E33" s="236"/>
      <c r="F33" s="236"/>
      <c r="G33" s="273"/>
      <c r="H33" s="236"/>
      <c r="I33" s="236"/>
      <c r="J33" s="236"/>
      <c r="K33" s="270"/>
      <c r="L33" s="236"/>
      <c r="M33" s="273"/>
      <c r="N33" s="273"/>
      <c r="O33" s="273"/>
      <c r="P33" s="273"/>
    </row>
    <row r="34" spans="1:16" ht="8.1" customHeight="1" x14ac:dyDescent="0.3">
      <c r="A34" s="696"/>
      <c r="C34" s="85"/>
      <c r="D34" s="85"/>
      <c r="E34" s="28"/>
      <c r="F34" s="85"/>
      <c r="G34" s="150"/>
      <c r="H34" s="28"/>
      <c r="I34" s="85"/>
      <c r="J34" s="85"/>
      <c r="K34" s="150"/>
      <c r="L34" s="28"/>
      <c r="M34" s="150"/>
      <c r="N34" s="150"/>
      <c r="O34" s="150"/>
      <c r="P34" s="150"/>
    </row>
    <row r="35" spans="1:16" ht="30" customHeight="1" x14ac:dyDescent="0.3">
      <c r="A35" s="830" t="s">
        <v>881</v>
      </c>
      <c r="B35" s="830"/>
      <c r="C35" s="236">
        <v>315939.53907590004</v>
      </c>
      <c r="D35" s="236">
        <v>1210.737241</v>
      </c>
      <c r="E35" s="236"/>
      <c r="F35" s="236">
        <v>342075.95141179999</v>
      </c>
      <c r="G35" s="273">
        <v>1072.7664380000001</v>
      </c>
      <c r="H35" s="236"/>
      <c r="I35" s="236">
        <v>2212067.9178259997</v>
      </c>
      <c r="J35" s="236">
        <v>875.76328100000001</v>
      </c>
      <c r="K35" s="270">
        <v>0.63780517160803296</v>
      </c>
      <c r="L35" s="236"/>
      <c r="M35" s="273">
        <v>2636398.4195002997</v>
      </c>
      <c r="N35" s="273">
        <v>2895.6221479999999</v>
      </c>
      <c r="O35" s="273">
        <v>2870083.4083136995</v>
      </c>
      <c r="P35" s="273">
        <v>3159.2669599999999</v>
      </c>
    </row>
    <row r="36" spans="1:16" ht="30" customHeight="1" x14ac:dyDescent="0.3">
      <c r="A36" s="831" t="s">
        <v>882</v>
      </c>
      <c r="B36" s="831"/>
      <c r="C36" s="236"/>
      <c r="D36" s="236"/>
      <c r="E36" s="236"/>
      <c r="F36" s="236"/>
      <c r="G36" s="273"/>
      <c r="H36" s="236"/>
      <c r="I36" s="236"/>
      <c r="J36" s="236"/>
      <c r="K36" s="270"/>
      <c r="L36" s="236"/>
      <c r="M36" s="273"/>
      <c r="N36" s="273"/>
      <c r="O36" s="273"/>
      <c r="P36" s="273"/>
    </row>
    <row r="37" spans="1:16" ht="8.1" customHeight="1" x14ac:dyDescent="0.3">
      <c r="A37" s="696"/>
      <c r="C37" s="85"/>
      <c r="D37" s="85"/>
      <c r="E37" s="28"/>
      <c r="F37" s="85"/>
      <c r="G37" s="150"/>
      <c r="H37" s="28"/>
      <c r="I37" s="85"/>
      <c r="J37" s="85"/>
      <c r="K37" s="150"/>
      <c r="L37" s="28"/>
      <c r="M37" s="150"/>
      <c r="N37" s="150"/>
      <c r="O37" s="150"/>
      <c r="P37" s="150"/>
    </row>
    <row r="38" spans="1:16" ht="15" customHeight="1" x14ac:dyDescent="0.3">
      <c r="A38" s="694" t="s">
        <v>1058</v>
      </c>
      <c r="C38" s="236">
        <v>154232.61790000001</v>
      </c>
      <c r="D38" s="236">
        <v>82.461117000000002</v>
      </c>
      <c r="E38" s="236"/>
      <c r="F38" s="236">
        <v>201556.24189999999</v>
      </c>
      <c r="G38" s="273">
        <v>106.30743</v>
      </c>
      <c r="H38" s="236"/>
      <c r="I38" s="236">
        <v>157666.283</v>
      </c>
      <c r="J38" s="236">
        <v>80.170406</v>
      </c>
      <c r="K38" s="270">
        <v>5.8386895941022768E-2</v>
      </c>
      <c r="L38" s="236"/>
      <c r="M38" s="273">
        <v>573519.92200000002</v>
      </c>
      <c r="N38" s="273">
        <v>416.20673599999998</v>
      </c>
      <c r="O38" s="273">
        <v>513455.14279999991</v>
      </c>
      <c r="P38" s="273">
        <v>268.93895300000003</v>
      </c>
    </row>
    <row r="39" spans="1:16" ht="15" customHeight="1" x14ac:dyDescent="0.3">
      <c r="A39" s="695" t="s">
        <v>890</v>
      </c>
      <c r="C39" s="236"/>
      <c r="D39" s="236"/>
      <c r="E39" s="236"/>
      <c r="F39" s="236"/>
      <c r="G39" s="273"/>
      <c r="H39" s="236"/>
      <c r="I39" s="236"/>
      <c r="J39" s="236"/>
      <c r="K39" s="270"/>
      <c r="L39" s="236"/>
      <c r="M39" s="273"/>
      <c r="N39" s="273"/>
      <c r="O39" s="273"/>
      <c r="P39" s="273"/>
    </row>
    <row r="40" spans="1:16" ht="8.1" customHeight="1" x14ac:dyDescent="0.3">
      <c r="A40" s="697"/>
      <c r="C40" s="85"/>
      <c r="D40" s="85"/>
      <c r="E40" s="28"/>
      <c r="F40" s="85"/>
      <c r="G40" s="28"/>
      <c r="H40" s="28"/>
      <c r="I40" s="85"/>
      <c r="J40" s="85"/>
      <c r="K40" s="28"/>
      <c r="L40" s="28"/>
      <c r="M40" s="28"/>
      <c r="N40" s="28"/>
      <c r="O40" s="28"/>
      <c r="P40" s="28"/>
    </row>
    <row r="41" spans="1:16" s="149" customFormat="1" ht="15" customHeight="1" x14ac:dyDescent="0.3">
      <c r="A41" s="692" t="s">
        <v>617</v>
      </c>
      <c r="B41" s="700"/>
      <c r="C41" s="531"/>
      <c r="D41" s="531"/>
      <c r="E41" s="531"/>
      <c r="F41" s="531"/>
      <c r="G41" s="531"/>
      <c r="H41" s="531"/>
      <c r="I41" s="531"/>
      <c r="J41" s="531"/>
      <c r="K41" s="532"/>
      <c r="L41" s="531"/>
      <c r="M41" s="531"/>
      <c r="N41" s="531"/>
      <c r="O41" s="531"/>
      <c r="P41" s="531"/>
    </row>
    <row r="42" spans="1:16" s="149" customFormat="1" ht="15" customHeight="1" x14ac:dyDescent="0.3">
      <c r="A42" s="693" t="s">
        <v>618</v>
      </c>
      <c r="B42" s="700"/>
      <c r="C42" s="531"/>
      <c r="D42" s="531"/>
      <c r="E42" s="531"/>
      <c r="F42" s="531"/>
      <c r="G42" s="531"/>
      <c r="H42" s="531"/>
      <c r="I42" s="531"/>
      <c r="J42" s="531"/>
      <c r="K42" s="532"/>
      <c r="L42" s="531"/>
      <c r="M42" s="531"/>
      <c r="N42" s="531"/>
      <c r="O42" s="531"/>
      <c r="P42" s="531"/>
    </row>
    <row r="43" spans="1:16" ht="8.1" customHeight="1" x14ac:dyDescent="0.3">
      <c r="A43" s="697"/>
      <c r="C43" s="85"/>
      <c r="D43" s="85"/>
      <c r="E43" s="28"/>
      <c r="F43" s="85"/>
      <c r="G43" s="28"/>
      <c r="H43" s="28"/>
      <c r="I43" s="85"/>
      <c r="J43" s="85"/>
      <c r="K43" s="28"/>
      <c r="L43" s="28"/>
      <c r="M43" s="28"/>
      <c r="N43" s="28"/>
      <c r="O43" s="28"/>
      <c r="P43" s="28"/>
    </row>
    <row r="44" spans="1:16" ht="15" customHeight="1" x14ac:dyDescent="0.3">
      <c r="A44" s="694" t="s">
        <v>619</v>
      </c>
      <c r="C44" s="236">
        <v>1202.221</v>
      </c>
      <c r="D44" s="236">
        <v>154.48375300000001</v>
      </c>
      <c r="E44" s="236"/>
      <c r="F44" s="236">
        <v>1626.1006</v>
      </c>
      <c r="G44" s="273">
        <v>212.581615</v>
      </c>
      <c r="H44" s="236"/>
      <c r="I44" s="236">
        <v>1222.002</v>
      </c>
      <c r="J44" s="236">
        <v>168.91037499999999</v>
      </c>
      <c r="K44" s="270">
        <v>0.12301487519576902</v>
      </c>
      <c r="L44" s="236"/>
      <c r="M44" s="273">
        <v>5080.8079950000001</v>
      </c>
      <c r="N44" s="273">
        <v>610.08938000000001</v>
      </c>
      <c r="O44" s="273">
        <v>4050.3236000000002</v>
      </c>
      <c r="P44" s="273">
        <v>535.97574299999997</v>
      </c>
    </row>
    <row r="45" spans="1:16" ht="15" customHeight="1" x14ac:dyDescent="0.3">
      <c r="A45" s="695" t="s">
        <v>620</v>
      </c>
      <c r="C45" s="236"/>
      <c r="D45" s="236"/>
      <c r="E45" s="236"/>
      <c r="F45" s="236"/>
      <c r="G45" s="273"/>
      <c r="H45" s="236"/>
      <c r="I45" s="236"/>
      <c r="J45" s="236"/>
      <c r="K45" s="270"/>
      <c r="L45" s="236"/>
      <c r="M45" s="273"/>
      <c r="N45" s="273"/>
      <c r="O45" s="273"/>
      <c r="P45" s="273"/>
    </row>
    <row r="46" spans="1:16" ht="8.1" customHeight="1" x14ac:dyDescent="0.3">
      <c r="A46" s="696"/>
      <c r="C46" s="85"/>
      <c r="D46" s="85"/>
      <c r="E46" s="28"/>
      <c r="F46" s="85"/>
      <c r="G46" s="150"/>
      <c r="H46" s="28"/>
      <c r="I46" s="85"/>
      <c r="J46" s="85"/>
      <c r="K46" s="150"/>
      <c r="L46" s="28"/>
      <c r="M46" s="150"/>
      <c r="N46" s="150"/>
      <c r="O46" s="150"/>
      <c r="P46" s="150"/>
    </row>
    <row r="47" spans="1:16" x14ac:dyDescent="0.3">
      <c r="A47" s="694" t="s">
        <v>621</v>
      </c>
      <c r="C47" s="236">
        <v>773.19598497000004</v>
      </c>
      <c r="D47" s="236">
        <v>2056.1770489999999</v>
      </c>
      <c r="E47" s="236"/>
      <c r="F47" s="236">
        <v>402.56889799999999</v>
      </c>
      <c r="G47" s="273">
        <v>1136.6849</v>
      </c>
      <c r="H47" s="236"/>
      <c r="I47" s="236">
        <v>590.65728598999999</v>
      </c>
      <c r="J47" s="236">
        <v>1607.968415</v>
      </c>
      <c r="K47" s="270">
        <v>1.1710591127985095</v>
      </c>
      <c r="L47" s="236"/>
      <c r="M47" s="273">
        <v>2661.633298080003</v>
      </c>
      <c r="N47" s="273">
        <v>8363.1850620000005</v>
      </c>
      <c r="O47" s="273">
        <v>1766.4221689600001</v>
      </c>
      <c r="P47" s="273">
        <v>4800.8303640000004</v>
      </c>
    </row>
    <row r="48" spans="1:16" x14ac:dyDescent="0.3">
      <c r="A48" s="695" t="s">
        <v>622</v>
      </c>
      <c r="C48" s="236"/>
      <c r="D48" s="236"/>
      <c r="E48" s="236"/>
      <c r="F48" s="236"/>
      <c r="G48" s="273"/>
      <c r="H48" s="236"/>
      <c r="I48" s="236"/>
      <c r="J48" s="236"/>
      <c r="K48" s="270"/>
      <c r="L48" s="236"/>
      <c r="M48" s="273"/>
      <c r="N48" s="273"/>
      <c r="O48" s="273"/>
      <c r="P48" s="273"/>
    </row>
    <row r="49" spans="1:16" ht="8.1" customHeight="1" x14ac:dyDescent="0.3">
      <c r="A49" s="696"/>
      <c r="C49" s="85"/>
      <c r="D49" s="85"/>
      <c r="E49" s="28"/>
      <c r="F49" s="85"/>
      <c r="G49" s="150"/>
      <c r="H49" s="28"/>
      <c r="I49" s="85"/>
      <c r="J49" s="85"/>
      <c r="K49" s="150"/>
      <c r="L49" s="28"/>
      <c r="M49" s="150"/>
      <c r="N49" s="150"/>
      <c r="O49" s="150"/>
      <c r="P49" s="150"/>
    </row>
    <row r="50" spans="1:16" ht="30" customHeight="1" x14ac:dyDescent="0.3">
      <c r="A50" s="830" t="s">
        <v>883</v>
      </c>
      <c r="B50" s="830"/>
      <c r="C50" s="236">
        <v>117.28199050000001</v>
      </c>
      <c r="D50" s="236">
        <v>311.46623599999998</v>
      </c>
      <c r="E50" s="236"/>
      <c r="F50" s="236">
        <v>158.67105699999999</v>
      </c>
      <c r="G50" s="273">
        <v>446.76288699999998</v>
      </c>
      <c r="H50" s="236"/>
      <c r="I50" s="236">
        <v>249.05607950000001</v>
      </c>
      <c r="J50" s="236">
        <v>690.21832300000005</v>
      </c>
      <c r="K50" s="270">
        <v>0.50267558083201225</v>
      </c>
      <c r="L50" s="236"/>
      <c r="M50" s="273">
        <v>380.39987550000001</v>
      </c>
      <c r="N50" s="273">
        <v>785.45423400000004</v>
      </c>
      <c r="O50" s="273">
        <v>525.00912700000003</v>
      </c>
      <c r="P50" s="273">
        <v>1448.4474459999999</v>
      </c>
    </row>
    <row r="51" spans="1:16" ht="30" customHeight="1" x14ac:dyDescent="0.3">
      <c r="A51" s="831" t="s">
        <v>884</v>
      </c>
      <c r="B51" s="831"/>
      <c r="C51" s="236"/>
      <c r="D51" s="236"/>
      <c r="E51" s="236"/>
      <c r="F51" s="236"/>
      <c r="G51" s="273"/>
      <c r="H51" s="236"/>
      <c r="I51" s="236"/>
      <c r="J51" s="236"/>
      <c r="K51" s="270"/>
      <c r="L51" s="236"/>
      <c r="M51" s="273"/>
      <c r="N51" s="273"/>
      <c r="O51" s="273"/>
      <c r="P51" s="273"/>
    </row>
    <row r="52" spans="1:16" ht="8.1" customHeight="1" x14ac:dyDescent="0.3">
      <c r="A52" s="696"/>
      <c r="C52" s="85"/>
      <c r="D52" s="85"/>
      <c r="E52" s="28"/>
      <c r="F52" s="85"/>
      <c r="G52" s="150"/>
      <c r="H52" s="28"/>
      <c r="I52" s="85"/>
      <c r="J52" s="85"/>
      <c r="K52" s="150"/>
      <c r="L52" s="28"/>
      <c r="M52" s="150"/>
      <c r="N52" s="150"/>
      <c r="O52" s="150"/>
      <c r="P52" s="150"/>
    </row>
    <row r="53" spans="1:16" ht="30" customHeight="1" x14ac:dyDescent="0.3">
      <c r="A53" s="830" t="s">
        <v>623</v>
      </c>
      <c r="B53" s="830"/>
      <c r="C53" s="236">
        <v>3274.4451402728996</v>
      </c>
      <c r="D53" s="236">
        <v>9045.4124310000007</v>
      </c>
      <c r="E53" s="236"/>
      <c r="F53" s="236">
        <v>2896.1533923889319</v>
      </c>
      <c r="G53" s="273">
        <v>8562.3328650000003</v>
      </c>
      <c r="H53" s="236"/>
      <c r="I53" s="236">
        <v>2400.7436300282798</v>
      </c>
      <c r="J53" s="236">
        <v>6668.1410539999997</v>
      </c>
      <c r="K53" s="270">
        <v>4.8563064260889464</v>
      </c>
      <c r="L53" s="236"/>
      <c r="M53" s="273">
        <v>10290.969538630339</v>
      </c>
      <c r="N53" s="273">
        <v>33612.762871999999</v>
      </c>
      <c r="O53" s="273">
        <v>8571.3421626901127</v>
      </c>
      <c r="P53" s="273">
        <v>24275.886350000001</v>
      </c>
    </row>
    <row r="54" spans="1:16" ht="30" customHeight="1" x14ac:dyDescent="0.3">
      <c r="A54" s="831" t="s">
        <v>624</v>
      </c>
      <c r="B54" s="831"/>
      <c r="C54" s="236"/>
      <c r="D54" s="236"/>
      <c r="E54" s="236"/>
      <c r="F54" s="236"/>
      <c r="G54" s="273"/>
      <c r="H54" s="236"/>
      <c r="I54" s="236"/>
      <c r="J54" s="236"/>
      <c r="K54" s="270"/>
      <c r="L54" s="236"/>
      <c r="M54" s="273"/>
      <c r="N54" s="273"/>
      <c r="O54" s="273"/>
      <c r="P54" s="273"/>
    </row>
    <row r="55" spans="1:16" ht="8.1" customHeight="1" x14ac:dyDescent="0.3">
      <c r="A55" s="696"/>
      <c r="C55" s="85"/>
      <c r="D55" s="85"/>
      <c r="E55" s="28"/>
      <c r="F55" s="85"/>
      <c r="G55" s="150"/>
      <c r="H55" s="28"/>
      <c r="I55" s="85"/>
      <c r="J55" s="85"/>
      <c r="K55" s="150"/>
      <c r="L55" s="28"/>
      <c r="M55" s="150"/>
      <c r="N55" s="150"/>
      <c r="O55" s="150"/>
      <c r="P55" s="150"/>
    </row>
    <row r="56" spans="1:16" ht="15" customHeight="1" x14ac:dyDescent="0.3">
      <c r="A56" s="694" t="s">
        <v>885</v>
      </c>
      <c r="C56" s="236">
        <v>2494.4766669999999</v>
      </c>
      <c r="D56" s="236">
        <v>5245.29126</v>
      </c>
      <c r="E56" s="236"/>
      <c r="F56" s="236">
        <v>2332.4567470000002</v>
      </c>
      <c r="G56" s="273">
        <v>4766.1331369999998</v>
      </c>
      <c r="H56" s="236"/>
      <c r="I56" s="236">
        <v>2636.8693560000002</v>
      </c>
      <c r="J56" s="236">
        <v>5472.0304340000002</v>
      </c>
      <c r="K56" s="270">
        <v>3.9851971254338867</v>
      </c>
      <c r="L56" s="236"/>
      <c r="M56" s="273">
        <v>8020.9199910330008</v>
      </c>
      <c r="N56" s="273">
        <v>18508.617753999999</v>
      </c>
      <c r="O56" s="273">
        <v>7463.8027700000002</v>
      </c>
      <c r="P56" s="273">
        <v>15483.454830999999</v>
      </c>
    </row>
    <row r="57" spans="1:16" ht="30" customHeight="1" x14ac:dyDescent="0.3">
      <c r="A57" s="831" t="s">
        <v>625</v>
      </c>
      <c r="B57" s="831"/>
      <c r="C57" s="236"/>
      <c r="D57" s="236"/>
      <c r="E57" s="236"/>
      <c r="F57" s="236"/>
      <c r="G57" s="273"/>
      <c r="H57" s="236"/>
      <c r="I57" s="236"/>
      <c r="J57" s="236"/>
      <c r="K57" s="270"/>
      <c r="L57" s="236"/>
      <c r="M57" s="273"/>
      <c r="N57" s="273"/>
      <c r="O57" s="273"/>
      <c r="P57" s="273"/>
    </row>
    <row r="58" spans="1:16" ht="8.1" customHeight="1" x14ac:dyDescent="0.3">
      <c r="A58" s="697"/>
      <c r="C58" s="85"/>
      <c r="D58" s="85"/>
      <c r="E58" s="28"/>
      <c r="F58" s="85"/>
      <c r="G58" s="28"/>
      <c r="H58" s="28"/>
      <c r="I58" s="85"/>
      <c r="J58" s="85"/>
      <c r="K58" s="28"/>
      <c r="L58" s="28"/>
      <c r="M58" s="28"/>
      <c r="N58" s="28"/>
      <c r="O58" s="28"/>
      <c r="P58" s="28"/>
    </row>
    <row r="59" spans="1:16" s="149" customFormat="1" ht="15" customHeight="1" x14ac:dyDescent="0.3">
      <c r="A59" s="692" t="s">
        <v>1020</v>
      </c>
      <c r="B59" s="700"/>
      <c r="C59" s="531">
        <v>0</v>
      </c>
      <c r="D59" s="531">
        <v>1900.672517</v>
      </c>
      <c r="E59" s="531"/>
      <c r="F59" s="531">
        <v>0</v>
      </c>
      <c r="G59" s="531">
        <v>1706.5358949999998</v>
      </c>
      <c r="H59" s="531"/>
      <c r="I59" s="531">
        <v>0</v>
      </c>
      <c r="J59" s="531">
        <v>1835.7607799999998</v>
      </c>
      <c r="K59" s="532">
        <v>1.3369568520642239</v>
      </c>
      <c r="L59" s="531"/>
      <c r="M59" s="531">
        <v>0</v>
      </c>
      <c r="N59" s="531">
        <v>5747.9591530000007</v>
      </c>
      <c r="O59" s="531">
        <v>0</v>
      </c>
      <c r="P59" s="531">
        <v>5442.9691919999996</v>
      </c>
    </row>
    <row r="60" spans="1:16" s="149" customFormat="1" ht="27" customHeight="1" x14ac:dyDescent="0.3">
      <c r="A60" s="833" t="s">
        <v>910</v>
      </c>
      <c r="B60" s="833"/>
      <c r="C60" s="531"/>
      <c r="D60" s="531"/>
      <c r="E60" s="531"/>
      <c r="F60" s="531"/>
      <c r="G60" s="531"/>
      <c r="H60" s="531"/>
      <c r="I60" s="531"/>
      <c r="J60" s="531"/>
      <c r="K60" s="532"/>
      <c r="L60" s="531"/>
      <c r="M60" s="531"/>
      <c r="N60" s="531"/>
      <c r="O60" s="531"/>
      <c r="P60" s="531"/>
    </row>
    <row r="61" spans="1:16" ht="8.1" customHeight="1" x14ac:dyDescent="0.3">
      <c r="A61" s="697"/>
      <c r="C61" s="85"/>
      <c r="D61" s="85"/>
      <c r="E61" s="28"/>
      <c r="F61" s="85"/>
      <c r="G61" s="28"/>
      <c r="H61" s="28"/>
      <c r="I61" s="85"/>
      <c r="J61" s="85"/>
      <c r="K61" s="28"/>
      <c r="L61" s="28"/>
      <c r="M61" s="28"/>
      <c r="N61" s="28"/>
      <c r="O61" s="28"/>
      <c r="P61" s="28"/>
    </row>
    <row r="62" spans="1:16" ht="15" customHeight="1" x14ac:dyDescent="0.3">
      <c r="A62" s="694" t="s">
        <v>626</v>
      </c>
      <c r="C62" s="236">
        <v>76.219594700000002</v>
      </c>
      <c r="D62" s="236">
        <v>51.532117</v>
      </c>
      <c r="E62" s="236"/>
      <c r="F62" s="236">
        <v>27.835122199999997</v>
      </c>
      <c r="G62" s="273">
        <v>18.333828</v>
      </c>
      <c r="H62" s="236"/>
      <c r="I62" s="236">
        <v>45.622053600000008</v>
      </c>
      <c r="J62" s="236">
        <v>30.782432</v>
      </c>
      <c r="K62" s="270" t="s">
        <v>1208</v>
      </c>
      <c r="L62" s="236"/>
      <c r="M62" s="273">
        <v>147.54967306</v>
      </c>
      <c r="N62" s="273">
        <v>119.876912</v>
      </c>
      <c r="O62" s="273">
        <v>149.6767705</v>
      </c>
      <c r="P62" s="273">
        <v>100.648377</v>
      </c>
    </row>
    <row r="63" spans="1:16" ht="15" customHeight="1" x14ac:dyDescent="0.3">
      <c r="A63" s="695" t="s">
        <v>627</v>
      </c>
      <c r="C63" s="236"/>
      <c r="D63" s="236"/>
      <c r="E63" s="236"/>
      <c r="F63" s="236"/>
      <c r="G63" s="273"/>
      <c r="H63" s="236"/>
      <c r="I63" s="236"/>
      <c r="J63" s="236"/>
      <c r="K63" s="270"/>
      <c r="L63" s="236"/>
      <c r="M63" s="273"/>
      <c r="N63" s="273"/>
      <c r="O63" s="273"/>
      <c r="P63" s="273"/>
    </row>
    <row r="64" spans="1:16" ht="8.1" customHeight="1" x14ac:dyDescent="0.3">
      <c r="A64" s="696"/>
      <c r="C64" s="85"/>
      <c r="D64" s="85"/>
      <c r="E64" s="28"/>
      <c r="F64" s="85"/>
      <c r="G64" s="150"/>
      <c r="H64" s="28"/>
      <c r="I64" s="85"/>
      <c r="J64" s="85"/>
      <c r="K64" s="150"/>
      <c r="L64" s="28"/>
      <c r="M64" s="150"/>
      <c r="N64" s="150"/>
      <c r="O64" s="150"/>
      <c r="P64" s="150"/>
    </row>
    <row r="65" spans="1:16" ht="15" customHeight="1" x14ac:dyDescent="0.3">
      <c r="A65" s="694" t="s">
        <v>628</v>
      </c>
      <c r="C65" s="236">
        <v>70.152945501000005</v>
      </c>
      <c r="D65" s="236">
        <v>121.202789</v>
      </c>
      <c r="E65" s="236"/>
      <c r="F65" s="236">
        <v>65.41074203460002</v>
      </c>
      <c r="G65" s="273">
        <v>138.56453099999999</v>
      </c>
      <c r="H65" s="236"/>
      <c r="I65" s="236">
        <v>81.085509080000008</v>
      </c>
      <c r="J65" s="236">
        <v>165.92128700000001</v>
      </c>
      <c r="K65" s="270">
        <v>0.12083796754714668</v>
      </c>
      <c r="L65" s="236"/>
      <c r="M65" s="273">
        <v>230.17409886000004</v>
      </c>
      <c r="N65" s="273">
        <v>498.50701800000002</v>
      </c>
      <c r="O65" s="273">
        <v>216.64919661560003</v>
      </c>
      <c r="P65" s="273">
        <v>425.68860699999999</v>
      </c>
    </row>
    <row r="66" spans="1:16" ht="15" customHeight="1" x14ac:dyDescent="0.3">
      <c r="A66" s="695" t="s">
        <v>629</v>
      </c>
      <c r="C66" s="236"/>
      <c r="D66" s="236"/>
      <c r="E66" s="236"/>
      <c r="F66" s="236"/>
      <c r="G66" s="273"/>
      <c r="H66" s="236"/>
      <c r="I66" s="236"/>
      <c r="J66" s="236"/>
      <c r="K66" s="270"/>
      <c r="L66" s="236"/>
      <c r="M66" s="273"/>
      <c r="N66" s="273"/>
      <c r="O66" s="273"/>
      <c r="P66" s="273"/>
    </row>
    <row r="67" spans="1:16" ht="8.1" customHeight="1" x14ac:dyDescent="0.3">
      <c r="A67" s="696"/>
      <c r="C67" s="85"/>
      <c r="D67" s="85"/>
      <c r="E67" s="28"/>
      <c r="F67" s="85"/>
      <c r="G67" s="150"/>
      <c r="H67" s="28"/>
      <c r="I67" s="85"/>
      <c r="J67" s="85"/>
      <c r="K67" s="150"/>
      <c r="L67" s="28"/>
      <c r="M67" s="150"/>
      <c r="N67" s="150"/>
      <c r="O67" s="150"/>
      <c r="P67" s="150"/>
    </row>
    <row r="68" spans="1:16" ht="15" customHeight="1" x14ac:dyDescent="0.3">
      <c r="A68" s="694" t="s">
        <v>921</v>
      </c>
      <c r="C68" s="236">
        <v>35.721066460999999</v>
      </c>
      <c r="D68" s="236">
        <v>61.161603999999997</v>
      </c>
      <c r="E68" s="236"/>
      <c r="F68" s="236">
        <v>27.717365630000003</v>
      </c>
      <c r="G68" s="273">
        <v>53.161217999999998</v>
      </c>
      <c r="H68" s="236"/>
      <c r="I68" s="236">
        <v>25.718850376000006</v>
      </c>
      <c r="J68" s="236">
        <v>50.698025999999999</v>
      </c>
      <c r="K68" s="270" t="s">
        <v>1208</v>
      </c>
      <c r="L68" s="236"/>
      <c r="M68" s="273">
        <v>109.16371913099999</v>
      </c>
      <c r="N68" s="273">
        <v>202.86875000000001</v>
      </c>
      <c r="O68" s="273">
        <v>89.157282467000002</v>
      </c>
      <c r="P68" s="273">
        <v>165.020848</v>
      </c>
    </row>
    <row r="69" spans="1:16" ht="15" customHeight="1" x14ac:dyDescent="0.3">
      <c r="A69" s="695" t="s">
        <v>886</v>
      </c>
      <c r="C69" s="236"/>
      <c r="D69" s="236"/>
      <c r="E69" s="236"/>
      <c r="F69" s="236"/>
      <c r="G69" s="273"/>
      <c r="H69" s="236"/>
      <c r="I69" s="236"/>
      <c r="J69" s="236"/>
      <c r="K69" s="270"/>
      <c r="L69" s="236"/>
      <c r="M69" s="273"/>
      <c r="N69" s="273"/>
      <c r="O69" s="273"/>
      <c r="P69" s="273"/>
    </row>
    <row r="70" spans="1:16" ht="8.1" customHeight="1" x14ac:dyDescent="0.3">
      <c r="A70" s="696"/>
      <c r="C70" s="85"/>
      <c r="D70" s="85"/>
      <c r="E70" s="28"/>
      <c r="F70" s="85"/>
      <c r="G70" s="150"/>
      <c r="H70" s="28"/>
      <c r="I70" s="85"/>
      <c r="J70" s="85"/>
      <c r="K70" s="150"/>
      <c r="L70" s="28"/>
      <c r="M70" s="150"/>
      <c r="N70" s="150"/>
      <c r="O70" s="150"/>
      <c r="P70" s="150"/>
    </row>
    <row r="71" spans="1:16" ht="15" customHeight="1" x14ac:dyDescent="0.3">
      <c r="A71" s="694" t="s">
        <v>630</v>
      </c>
      <c r="C71" s="236">
        <v>86.485874899999985</v>
      </c>
      <c r="D71" s="236">
        <v>179.07479699999999</v>
      </c>
      <c r="E71" s="236"/>
      <c r="F71" s="236">
        <v>85.030179568799994</v>
      </c>
      <c r="G71" s="273">
        <v>168.01451</v>
      </c>
      <c r="H71" s="236"/>
      <c r="I71" s="236">
        <v>106.34249740000001</v>
      </c>
      <c r="J71" s="236">
        <v>212.959114</v>
      </c>
      <c r="K71" s="270">
        <v>0.15509490657700303</v>
      </c>
      <c r="L71" s="236"/>
      <c r="M71" s="273">
        <v>268.50621018999999</v>
      </c>
      <c r="N71" s="273">
        <v>617.21890800000006</v>
      </c>
      <c r="O71" s="273">
        <v>277.85855186879996</v>
      </c>
      <c r="P71" s="273">
        <v>560.04842099999996</v>
      </c>
    </row>
    <row r="72" spans="1:16" ht="15" customHeight="1" x14ac:dyDescent="0.3">
      <c r="A72" s="695" t="s">
        <v>631</v>
      </c>
      <c r="C72" s="236"/>
      <c r="D72" s="236"/>
      <c r="E72" s="236"/>
      <c r="F72" s="236"/>
      <c r="G72" s="273"/>
      <c r="H72" s="236"/>
      <c r="I72" s="236"/>
      <c r="J72" s="236"/>
      <c r="K72" s="270"/>
      <c r="L72" s="236"/>
      <c r="M72" s="273"/>
      <c r="N72" s="273"/>
      <c r="O72" s="273"/>
      <c r="P72" s="273"/>
    </row>
    <row r="73" spans="1:16" ht="8.1" customHeight="1" x14ac:dyDescent="0.3">
      <c r="A73" s="696"/>
      <c r="C73" s="85"/>
      <c r="D73" s="85"/>
      <c r="E73" s="28"/>
      <c r="F73" s="85"/>
      <c r="G73" s="150"/>
      <c r="H73" s="28"/>
      <c r="I73" s="85"/>
      <c r="J73" s="85"/>
      <c r="K73" s="150"/>
      <c r="L73" s="28"/>
      <c r="M73" s="150"/>
      <c r="N73" s="150"/>
      <c r="O73" s="150"/>
      <c r="P73" s="150"/>
    </row>
    <row r="74" spans="1:16" ht="15" customHeight="1" x14ac:dyDescent="0.3">
      <c r="A74" s="694" t="s">
        <v>887</v>
      </c>
      <c r="C74" s="236">
        <v>12681.465513999998</v>
      </c>
      <c r="D74" s="236">
        <v>126.937264</v>
      </c>
      <c r="E74" s="236"/>
      <c r="F74" s="236">
        <v>11050.674579999999</v>
      </c>
      <c r="G74" s="273">
        <v>104.625533</v>
      </c>
      <c r="H74" s="236"/>
      <c r="I74" s="236">
        <v>12592.599717999998</v>
      </c>
      <c r="J74" s="236">
        <v>111.825062</v>
      </c>
      <c r="K74" s="270">
        <v>8.144050385116447E-2</v>
      </c>
      <c r="L74" s="236"/>
      <c r="M74" s="273">
        <v>32924.019694800001</v>
      </c>
      <c r="N74" s="273">
        <v>317.197316</v>
      </c>
      <c r="O74" s="273">
        <v>36324.739811999993</v>
      </c>
      <c r="P74" s="273">
        <v>343.38785899999999</v>
      </c>
    </row>
    <row r="75" spans="1:16" ht="30" customHeight="1" x14ac:dyDescent="0.3">
      <c r="A75" s="831" t="s">
        <v>888</v>
      </c>
      <c r="B75" s="831"/>
      <c r="C75" s="236"/>
      <c r="D75" s="236"/>
      <c r="E75" s="236"/>
      <c r="F75" s="236"/>
      <c r="G75" s="273"/>
      <c r="H75" s="236"/>
      <c r="I75" s="236"/>
      <c r="J75" s="236"/>
      <c r="K75" s="270"/>
      <c r="L75" s="236"/>
      <c r="M75" s="273"/>
      <c r="N75" s="273"/>
      <c r="O75" s="273"/>
      <c r="P75" s="273"/>
    </row>
    <row r="76" spans="1:16" ht="8.1" customHeight="1" x14ac:dyDescent="0.3">
      <c r="A76" s="696"/>
      <c r="C76" s="85"/>
      <c r="D76" s="85"/>
      <c r="E76" s="28"/>
      <c r="F76" s="85"/>
      <c r="G76" s="150"/>
      <c r="H76" s="28"/>
      <c r="I76" s="85"/>
      <c r="J76" s="85"/>
      <c r="K76" s="150"/>
      <c r="L76" s="28"/>
      <c r="M76" s="150"/>
      <c r="N76" s="150"/>
      <c r="O76" s="150"/>
      <c r="P76" s="150"/>
    </row>
    <row r="77" spans="1:16" ht="15" customHeight="1" x14ac:dyDescent="0.3">
      <c r="A77" s="694" t="s">
        <v>632</v>
      </c>
      <c r="C77" s="236">
        <v>19.728538920000002</v>
      </c>
      <c r="D77" s="236">
        <v>71.490716000000006</v>
      </c>
      <c r="E77" s="236"/>
      <c r="F77" s="236">
        <v>22.292080749999997</v>
      </c>
      <c r="G77" s="273">
        <v>71.172731999999996</v>
      </c>
      <c r="H77" s="236"/>
      <c r="I77" s="236">
        <v>21.598718544</v>
      </c>
      <c r="J77" s="236">
        <v>73.091415999999995</v>
      </c>
      <c r="K77" s="270">
        <v>5.3231374432281237E-2</v>
      </c>
      <c r="L77" s="236"/>
      <c r="M77" s="273">
        <v>198.16045625999999</v>
      </c>
      <c r="N77" s="273">
        <v>235.68067099999999</v>
      </c>
      <c r="O77" s="273">
        <v>63.619338214000003</v>
      </c>
      <c r="P77" s="273">
        <v>215.754864</v>
      </c>
    </row>
    <row r="78" spans="1:16" ht="15" customHeight="1" x14ac:dyDescent="0.3">
      <c r="A78" s="695" t="s">
        <v>633</v>
      </c>
      <c r="C78" s="236"/>
      <c r="D78" s="236"/>
      <c r="E78" s="236"/>
      <c r="F78" s="236"/>
      <c r="G78" s="273"/>
      <c r="H78" s="236"/>
      <c r="I78" s="236"/>
      <c r="J78" s="236"/>
      <c r="K78" s="270"/>
      <c r="L78" s="236"/>
      <c r="M78" s="273"/>
      <c r="N78" s="273"/>
      <c r="O78" s="273"/>
      <c r="P78" s="273"/>
    </row>
    <row r="79" spans="1:16" ht="8.1" customHeight="1" x14ac:dyDescent="0.3">
      <c r="A79" s="696"/>
      <c r="C79" s="85"/>
      <c r="D79" s="85"/>
      <c r="E79" s="28"/>
      <c r="F79" s="85"/>
      <c r="G79" s="150"/>
      <c r="H79" s="28"/>
      <c r="I79" s="85"/>
      <c r="J79" s="85"/>
      <c r="K79" s="150"/>
      <c r="L79" s="28"/>
      <c r="M79" s="150"/>
      <c r="N79" s="150"/>
      <c r="O79" s="150"/>
      <c r="P79" s="150"/>
    </row>
    <row r="80" spans="1:16" ht="30" customHeight="1" x14ac:dyDescent="0.3">
      <c r="A80" s="830" t="s">
        <v>1017</v>
      </c>
      <c r="B80" s="830"/>
      <c r="C80" s="236">
        <v>0</v>
      </c>
      <c r="D80" s="236">
        <v>878.56563200000005</v>
      </c>
      <c r="E80" s="236"/>
      <c r="F80" s="236">
        <v>0</v>
      </c>
      <c r="G80" s="273">
        <v>720.66057799999999</v>
      </c>
      <c r="H80" s="236"/>
      <c r="I80" s="236">
        <v>0</v>
      </c>
      <c r="J80" s="236">
        <v>769.23103400000002</v>
      </c>
      <c r="K80" s="270">
        <v>0.56021934498826587</v>
      </c>
      <c r="L80" s="236"/>
      <c r="M80" s="273">
        <v>0</v>
      </c>
      <c r="N80" s="273">
        <v>2382.2254990000001</v>
      </c>
      <c r="O80" s="273">
        <v>0</v>
      </c>
      <c r="P80" s="273">
        <v>2368.4572440000002</v>
      </c>
    </row>
    <row r="81" spans="1:16" ht="30" customHeight="1" x14ac:dyDescent="0.3">
      <c r="A81" s="831" t="s">
        <v>889</v>
      </c>
      <c r="B81" s="831"/>
      <c r="C81" s="236"/>
      <c r="D81" s="236"/>
      <c r="E81" s="236"/>
      <c r="F81" s="236"/>
      <c r="G81" s="273"/>
      <c r="H81" s="236"/>
      <c r="I81" s="236"/>
      <c r="J81" s="236"/>
      <c r="K81" s="270"/>
      <c r="L81" s="236"/>
      <c r="M81" s="273"/>
      <c r="N81" s="273"/>
      <c r="O81" s="273"/>
      <c r="P81" s="273"/>
    </row>
    <row r="82" spans="1:16" ht="8.1" customHeight="1" x14ac:dyDescent="0.3">
      <c r="A82" s="696"/>
      <c r="C82" s="85"/>
      <c r="D82" s="85"/>
      <c r="E82" s="28"/>
      <c r="F82" s="85"/>
      <c r="G82" s="150"/>
      <c r="H82" s="28"/>
      <c r="I82" s="85"/>
      <c r="J82" s="85"/>
      <c r="K82" s="150"/>
      <c r="L82" s="28"/>
      <c r="M82" s="150"/>
      <c r="N82" s="150"/>
      <c r="O82" s="150"/>
      <c r="P82" s="150"/>
    </row>
    <row r="83" spans="1:16" ht="15" customHeight="1" x14ac:dyDescent="0.3">
      <c r="A83" s="694" t="s">
        <v>634</v>
      </c>
      <c r="C83" s="236">
        <v>1.6901540800000003</v>
      </c>
      <c r="D83" s="236">
        <v>3.9892650000000001</v>
      </c>
      <c r="E83" s="236"/>
      <c r="F83" s="236">
        <v>3.8450047400000003</v>
      </c>
      <c r="G83" s="273">
        <v>5.1312280000000001</v>
      </c>
      <c r="H83" s="236"/>
      <c r="I83" s="236">
        <v>2.6528929000000003</v>
      </c>
      <c r="J83" s="236">
        <v>5.4990790000000001</v>
      </c>
      <c r="K83" s="270" t="s">
        <v>1208</v>
      </c>
      <c r="L83" s="236"/>
      <c r="M83" s="273">
        <v>9.5987058629999993</v>
      </c>
      <c r="N83" s="273">
        <v>22.723462999999999</v>
      </c>
      <c r="O83" s="273">
        <v>8.1880517200000007</v>
      </c>
      <c r="P83" s="273">
        <v>14.619572</v>
      </c>
    </row>
    <row r="84" spans="1:16" ht="15" customHeight="1" x14ac:dyDescent="0.3">
      <c r="A84" s="695" t="s">
        <v>635</v>
      </c>
      <c r="C84" s="236"/>
      <c r="D84" s="236"/>
      <c r="E84" s="236"/>
      <c r="F84" s="236"/>
      <c r="G84" s="273"/>
      <c r="H84" s="236"/>
      <c r="I84" s="236"/>
      <c r="J84" s="236"/>
      <c r="K84" s="270"/>
      <c r="L84" s="236"/>
      <c r="M84" s="273"/>
      <c r="N84" s="273"/>
      <c r="O84" s="273"/>
      <c r="P84" s="273"/>
    </row>
    <row r="85" spans="1:16" ht="8.1" customHeight="1" x14ac:dyDescent="0.3">
      <c r="A85" s="698"/>
      <c r="C85" s="85"/>
      <c r="D85" s="85"/>
      <c r="E85" s="28"/>
      <c r="F85" s="85"/>
      <c r="G85" s="150"/>
      <c r="H85" s="28"/>
      <c r="I85" s="85"/>
      <c r="J85" s="85"/>
      <c r="K85" s="150"/>
      <c r="L85" s="28"/>
      <c r="M85" s="150"/>
      <c r="N85" s="150"/>
      <c r="O85" s="150"/>
      <c r="P85" s="150"/>
    </row>
    <row r="86" spans="1:16" ht="15" customHeight="1" x14ac:dyDescent="0.3">
      <c r="A86" s="694" t="s">
        <v>636</v>
      </c>
      <c r="C86" s="236">
        <v>0</v>
      </c>
      <c r="D86" s="236">
        <v>406.71833299999997</v>
      </c>
      <c r="E86" s="236"/>
      <c r="F86" s="236">
        <v>0</v>
      </c>
      <c r="G86" s="273">
        <v>426.871737</v>
      </c>
      <c r="H86" s="236"/>
      <c r="I86" s="236">
        <v>0</v>
      </c>
      <c r="J86" s="236">
        <v>415.75333000000001</v>
      </c>
      <c r="K86" s="270">
        <v>0.30278687145283634</v>
      </c>
      <c r="L86" s="236"/>
      <c r="M86" s="273">
        <v>0</v>
      </c>
      <c r="N86" s="273">
        <v>1351.6606159999999</v>
      </c>
      <c r="O86" s="273">
        <v>0</v>
      </c>
      <c r="P86" s="273">
        <v>1249.3434</v>
      </c>
    </row>
    <row r="87" spans="1:16" ht="15" customHeight="1" x14ac:dyDescent="0.3">
      <c r="A87" s="695" t="s">
        <v>637</v>
      </c>
      <c r="C87" s="236"/>
      <c r="D87" s="236"/>
      <c r="E87" s="236"/>
      <c r="F87" s="236"/>
      <c r="G87" s="273"/>
      <c r="H87" s="236"/>
      <c r="I87" s="236"/>
      <c r="J87" s="236"/>
      <c r="K87" s="270"/>
      <c r="L87" s="236"/>
      <c r="M87" s="273"/>
      <c r="N87" s="273"/>
      <c r="O87" s="273"/>
      <c r="P87" s="273"/>
    </row>
    <row r="88" spans="1:16" ht="8.1" customHeight="1" x14ac:dyDescent="0.3">
      <c r="A88" s="697"/>
      <c r="C88" s="85"/>
      <c r="D88" s="85"/>
      <c r="E88" s="28"/>
      <c r="F88" s="85"/>
      <c r="G88" s="28"/>
      <c r="H88" s="28"/>
      <c r="I88" s="85"/>
      <c r="J88" s="85"/>
      <c r="K88" s="28"/>
      <c r="L88" s="28"/>
      <c r="M88" s="28"/>
      <c r="N88" s="28"/>
      <c r="O88" s="28"/>
      <c r="P88" s="28"/>
    </row>
    <row r="89" spans="1:16" s="149" customFormat="1" ht="15" customHeight="1" x14ac:dyDescent="0.3">
      <c r="A89" s="692" t="s">
        <v>638</v>
      </c>
      <c r="B89" s="700"/>
      <c r="C89" s="531"/>
      <c r="D89" s="531"/>
      <c r="E89" s="531"/>
      <c r="F89" s="531"/>
      <c r="G89" s="531"/>
      <c r="H89" s="531"/>
      <c r="I89" s="531"/>
      <c r="J89" s="531"/>
      <c r="K89" s="532"/>
      <c r="L89" s="531"/>
      <c r="M89" s="531"/>
      <c r="N89" s="531"/>
      <c r="O89" s="531"/>
      <c r="P89" s="531"/>
    </row>
    <row r="90" spans="1:16" s="149" customFormat="1" ht="15" customHeight="1" x14ac:dyDescent="0.3">
      <c r="A90" s="693" t="s">
        <v>639</v>
      </c>
      <c r="B90" s="700"/>
      <c r="C90" s="531"/>
      <c r="D90" s="531"/>
      <c r="E90" s="531"/>
      <c r="F90" s="531"/>
      <c r="G90" s="531"/>
      <c r="H90" s="531"/>
      <c r="I90" s="531"/>
      <c r="J90" s="531"/>
      <c r="K90" s="532"/>
      <c r="L90" s="531"/>
      <c r="M90" s="531"/>
      <c r="N90" s="531"/>
      <c r="O90" s="531"/>
      <c r="P90" s="531"/>
    </row>
    <row r="91" spans="1:16" ht="8.1" customHeight="1" x14ac:dyDescent="0.3">
      <c r="A91" s="697"/>
      <c r="C91" s="85"/>
      <c r="D91" s="85"/>
      <c r="E91" s="28"/>
      <c r="F91" s="85"/>
      <c r="G91" s="28"/>
      <c r="H91" s="28"/>
      <c r="I91" s="85"/>
      <c r="J91" s="85"/>
      <c r="K91" s="28"/>
      <c r="L91" s="28"/>
      <c r="M91" s="28"/>
      <c r="N91" s="28"/>
      <c r="O91" s="28"/>
      <c r="P91" s="28"/>
    </row>
    <row r="92" spans="1:16" ht="30" customHeight="1" x14ac:dyDescent="0.3">
      <c r="A92" s="830" t="s">
        <v>891</v>
      </c>
      <c r="B92" s="830"/>
      <c r="C92" s="236">
        <v>2166.0994500000002</v>
      </c>
      <c r="D92" s="236">
        <v>57.563921999999998</v>
      </c>
      <c r="E92" s="236"/>
      <c r="F92" s="236">
        <v>2067.6291200000001</v>
      </c>
      <c r="G92" s="273">
        <v>53.110137000000002</v>
      </c>
      <c r="H92" s="236"/>
      <c r="I92" s="236">
        <v>2122.1292100000001</v>
      </c>
      <c r="J92" s="236">
        <v>59.859634</v>
      </c>
      <c r="K92" s="270" t="s">
        <v>1208</v>
      </c>
      <c r="L92" s="236"/>
      <c r="M92" s="273">
        <v>5876.4627800000017</v>
      </c>
      <c r="N92" s="273">
        <v>179.17032800000001</v>
      </c>
      <c r="O92" s="273">
        <v>6355.8577800000003</v>
      </c>
      <c r="P92" s="273">
        <v>170.533693</v>
      </c>
    </row>
    <row r="93" spans="1:16" ht="30" customHeight="1" x14ac:dyDescent="0.3">
      <c r="A93" s="831" t="s">
        <v>1018</v>
      </c>
      <c r="B93" s="831"/>
      <c r="C93" s="236"/>
      <c r="D93" s="236"/>
      <c r="E93" s="236"/>
      <c r="F93" s="236"/>
      <c r="G93" s="273"/>
      <c r="H93" s="236"/>
      <c r="I93" s="236"/>
      <c r="J93" s="236"/>
      <c r="K93" s="270"/>
      <c r="L93" s="236"/>
      <c r="M93" s="273"/>
      <c r="N93" s="273"/>
      <c r="O93" s="273"/>
      <c r="P93" s="273"/>
    </row>
    <row r="94" spans="1:16" ht="8.1" customHeight="1" x14ac:dyDescent="0.3">
      <c r="A94" s="697"/>
      <c r="C94" s="85"/>
      <c r="D94" s="85"/>
      <c r="E94" s="28"/>
      <c r="F94" s="85"/>
      <c r="G94" s="28"/>
      <c r="H94" s="28"/>
      <c r="I94" s="85"/>
      <c r="J94" s="85"/>
      <c r="K94" s="28"/>
      <c r="L94" s="28"/>
      <c r="M94" s="28"/>
      <c r="N94" s="28"/>
      <c r="O94" s="28"/>
      <c r="P94" s="28"/>
    </row>
    <row r="95" spans="1:16" s="149" customFormat="1" ht="15" customHeight="1" x14ac:dyDescent="0.3">
      <c r="A95" s="692" t="s">
        <v>168</v>
      </c>
      <c r="B95" s="700"/>
      <c r="C95" s="531"/>
      <c r="D95" s="531"/>
      <c r="E95" s="531"/>
      <c r="F95" s="531"/>
      <c r="G95" s="531"/>
      <c r="H95" s="531"/>
      <c r="I95" s="531"/>
      <c r="J95" s="531"/>
      <c r="K95" s="532"/>
      <c r="L95" s="531"/>
      <c r="M95" s="531"/>
      <c r="N95" s="531"/>
      <c r="O95" s="531"/>
      <c r="P95" s="531"/>
    </row>
    <row r="96" spans="1:16" s="149" customFormat="1" ht="15" customHeight="1" x14ac:dyDescent="0.3">
      <c r="A96" s="693" t="s">
        <v>169</v>
      </c>
      <c r="B96" s="700"/>
      <c r="C96" s="531"/>
      <c r="D96" s="531"/>
      <c r="E96" s="531"/>
      <c r="F96" s="531"/>
      <c r="G96" s="531"/>
      <c r="H96" s="531"/>
      <c r="I96" s="531"/>
      <c r="J96" s="531"/>
      <c r="K96" s="532"/>
      <c r="L96" s="531"/>
      <c r="M96" s="531"/>
      <c r="N96" s="531"/>
      <c r="O96" s="531"/>
      <c r="P96" s="531"/>
    </row>
    <row r="97" spans="1:16" ht="8.1" customHeight="1" x14ac:dyDescent="0.3">
      <c r="A97" s="697"/>
      <c r="C97" s="85"/>
      <c r="D97" s="85"/>
      <c r="E97" s="28"/>
      <c r="F97" s="85"/>
      <c r="G97" s="28"/>
      <c r="H97" s="28"/>
      <c r="I97" s="85"/>
      <c r="J97" s="85"/>
      <c r="K97" s="28"/>
      <c r="L97" s="28"/>
      <c r="M97" s="28"/>
      <c r="N97" s="28"/>
      <c r="O97" s="28"/>
      <c r="P97" s="28"/>
    </row>
    <row r="98" spans="1:16" ht="15" customHeight="1" x14ac:dyDescent="0.3">
      <c r="A98" s="694" t="s">
        <v>640</v>
      </c>
      <c r="C98" s="236">
        <v>137362.74982999999</v>
      </c>
      <c r="D98" s="236">
        <v>175.532623</v>
      </c>
      <c r="E98" s="236"/>
      <c r="F98" s="236">
        <v>157628.35362000001</v>
      </c>
      <c r="G98" s="273">
        <v>203.67608999999999</v>
      </c>
      <c r="H98" s="236"/>
      <c r="I98" s="236">
        <v>175111.60144999999</v>
      </c>
      <c r="J98" s="236">
        <v>226.168947</v>
      </c>
      <c r="K98" s="270">
        <v>0.16471542845348311</v>
      </c>
      <c r="L98" s="236"/>
      <c r="M98" s="273">
        <v>360797.20536000002</v>
      </c>
      <c r="N98" s="273">
        <v>486.864757</v>
      </c>
      <c r="O98" s="273">
        <v>470102.70489999995</v>
      </c>
      <c r="P98" s="273">
        <v>605.37765999999999</v>
      </c>
    </row>
    <row r="99" spans="1:16" ht="15" customHeight="1" x14ac:dyDescent="0.3">
      <c r="A99" s="695" t="s">
        <v>641</v>
      </c>
      <c r="C99" s="274"/>
      <c r="D99" s="274"/>
      <c r="E99" s="274"/>
      <c r="F99" s="274"/>
      <c r="G99" s="274"/>
      <c r="H99" s="274"/>
      <c r="I99" s="274"/>
      <c r="J99" s="274"/>
      <c r="K99" s="272"/>
      <c r="L99" s="274"/>
      <c r="M99" s="274"/>
      <c r="N99" s="274"/>
      <c r="O99" s="274"/>
      <c r="P99" s="274"/>
    </row>
    <row r="100" spans="1:16" ht="8.1" customHeight="1" x14ac:dyDescent="0.3">
      <c r="A100" s="697"/>
      <c r="C100" s="85"/>
      <c r="D100" s="85"/>
      <c r="E100" s="28"/>
      <c r="F100" s="85"/>
      <c r="G100" s="28"/>
      <c r="H100" s="28"/>
      <c r="I100" s="85"/>
      <c r="J100" s="85"/>
      <c r="K100" s="28"/>
      <c r="L100" s="28"/>
      <c r="M100" s="28"/>
      <c r="N100" s="28"/>
      <c r="O100" s="28"/>
      <c r="P100" s="28"/>
    </row>
    <row r="101" spans="1:16" s="149" customFormat="1" ht="27" customHeight="1" x14ac:dyDescent="0.3">
      <c r="A101" s="832" t="s">
        <v>911</v>
      </c>
      <c r="B101" s="832"/>
      <c r="C101" s="531"/>
      <c r="D101" s="531"/>
      <c r="E101" s="531"/>
      <c r="F101" s="531"/>
      <c r="G101" s="531"/>
      <c r="H101" s="531"/>
      <c r="I101" s="531"/>
      <c r="J101" s="531"/>
      <c r="K101" s="532"/>
      <c r="L101" s="531"/>
      <c r="M101" s="531"/>
      <c r="N101" s="531"/>
      <c r="O101" s="531"/>
      <c r="P101" s="531"/>
    </row>
    <row r="102" spans="1:16" s="149" customFormat="1" ht="27" customHeight="1" x14ac:dyDescent="0.3">
      <c r="A102" s="833" t="s">
        <v>642</v>
      </c>
      <c r="B102" s="833"/>
      <c r="C102" s="531"/>
      <c r="D102" s="531"/>
      <c r="E102" s="531"/>
      <c r="F102" s="531"/>
      <c r="G102" s="531"/>
      <c r="H102" s="531"/>
      <c r="I102" s="531"/>
      <c r="J102" s="531"/>
      <c r="K102" s="532"/>
      <c r="L102" s="531"/>
      <c r="M102" s="531"/>
      <c r="N102" s="531"/>
      <c r="O102" s="531"/>
      <c r="P102" s="531"/>
    </row>
    <row r="103" spans="1:16" ht="8.1" customHeight="1" x14ac:dyDescent="0.3">
      <c r="A103" s="697"/>
      <c r="C103" s="85"/>
      <c r="D103" s="85"/>
      <c r="E103" s="28"/>
      <c r="F103" s="85"/>
      <c r="G103" s="28"/>
      <c r="H103" s="28"/>
      <c r="I103" s="85"/>
      <c r="J103" s="85"/>
      <c r="K103" s="28"/>
      <c r="L103" s="28"/>
      <c r="M103" s="28"/>
      <c r="N103" s="28"/>
      <c r="O103" s="28"/>
      <c r="P103" s="28"/>
    </row>
    <row r="104" spans="1:16" ht="30" customHeight="1" x14ac:dyDescent="0.3">
      <c r="A104" s="830" t="s">
        <v>892</v>
      </c>
      <c r="B104" s="830"/>
      <c r="C104" s="236">
        <v>30647.997350000001</v>
      </c>
      <c r="D104" s="236">
        <v>549.24608899999998</v>
      </c>
      <c r="E104" s="236"/>
      <c r="F104" s="236">
        <v>44438.21</v>
      </c>
      <c r="G104" s="273">
        <v>726.051331</v>
      </c>
      <c r="H104" s="236"/>
      <c r="I104" s="236">
        <v>31627.758700000002</v>
      </c>
      <c r="J104" s="236">
        <v>829.58855900000003</v>
      </c>
      <c r="K104" s="270">
        <v>0.60417681891490016</v>
      </c>
      <c r="L104" s="236"/>
      <c r="M104" s="273">
        <v>34785.9185</v>
      </c>
      <c r="N104" s="273">
        <v>922.59709099999998</v>
      </c>
      <c r="O104" s="273">
        <v>106713.96605</v>
      </c>
      <c r="P104" s="273">
        <v>2104.8859790000001</v>
      </c>
    </row>
    <row r="105" spans="1:16" ht="30" customHeight="1" x14ac:dyDescent="0.3">
      <c r="A105" s="831" t="s">
        <v>893</v>
      </c>
      <c r="B105" s="831"/>
      <c r="C105" s="236"/>
      <c r="D105" s="236"/>
      <c r="E105" s="236"/>
      <c r="F105" s="236"/>
      <c r="G105" s="273"/>
      <c r="H105" s="236"/>
      <c r="I105" s="236"/>
      <c r="J105" s="236"/>
      <c r="K105" s="270"/>
      <c r="L105" s="236"/>
      <c r="M105" s="273"/>
      <c r="N105" s="273"/>
      <c r="O105" s="273"/>
      <c r="P105" s="273"/>
    </row>
    <row r="106" spans="1:16" ht="8.1" customHeight="1" x14ac:dyDescent="0.3">
      <c r="A106" s="697"/>
      <c r="C106" s="85"/>
      <c r="D106" s="85"/>
      <c r="E106" s="28"/>
      <c r="F106" s="85"/>
      <c r="G106" s="150"/>
      <c r="H106" s="28"/>
      <c r="I106" s="85"/>
      <c r="J106" s="85"/>
      <c r="K106" s="150"/>
      <c r="L106" s="28"/>
      <c r="M106" s="150"/>
      <c r="N106" s="150"/>
      <c r="O106" s="150"/>
      <c r="P106" s="150"/>
    </row>
    <row r="107" spans="1:16" s="764" customFormat="1" ht="15" customHeight="1" x14ac:dyDescent="0.3">
      <c r="A107" s="762" t="s">
        <v>894</v>
      </c>
      <c r="B107" s="763"/>
      <c r="C107" s="237">
        <v>357.94543479999999</v>
      </c>
      <c r="D107" s="237">
        <v>13.907394999999999</v>
      </c>
      <c r="E107" s="237"/>
      <c r="F107" s="237">
        <v>216.80446099999995</v>
      </c>
      <c r="G107" s="273">
        <v>10.033448</v>
      </c>
      <c r="H107" s="237"/>
      <c r="I107" s="237">
        <v>329.92328599999996</v>
      </c>
      <c r="J107" s="237">
        <v>15.097129000000001</v>
      </c>
      <c r="K107" s="270" t="s">
        <v>1208</v>
      </c>
      <c r="L107" s="237"/>
      <c r="M107" s="273">
        <v>1745.2270640000002</v>
      </c>
      <c r="N107" s="273">
        <v>63.179993000000003</v>
      </c>
      <c r="O107" s="273">
        <v>904.67318180000018</v>
      </c>
      <c r="P107" s="273">
        <v>39.037972000000003</v>
      </c>
    </row>
    <row r="108" spans="1:16" ht="15" customHeight="1" x14ac:dyDescent="0.3">
      <c r="A108" s="695" t="s">
        <v>643</v>
      </c>
      <c r="C108" s="274"/>
      <c r="D108" s="274"/>
      <c r="E108" s="274"/>
      <c r="F108" s="274"/>
      <c r="G108" s="274"/>
      <c r="H108" s="274"/>
      <c r="I108" s="274"/>
      <c r="J108" s="274"/>
      <c r="K108" s="272"/>
      <c r="L108" s="274"/>
      <c r="M108" s="274"/>
      <c r="N108" s="274"/>
      <c r="O108" s="274"/>
      <c r="P108" s="274"/>
    </row>
    <row r="109" spans="1:16" ht="8.1" customHeight="1" x14ac:dyDescent="0.3">
      <c r="A109" s="697"/>
      <c r="C109" s="85"/>
      <c r="D109" s="85"/>
      <c r="E109" s="28"/>
      <c r="F109" s="85"/>
      <c r="G109" s="150"/>
      <c r="H109" s="28"/>
      <c r="I109" s="85"/>
      <c r="J109" s="85"/>
      <c r="K109" s="150"/>
      <c r="L109" s="28"/>
      <c r="M109" s="150"/>
      <c r="N109" s="150"/>
      <c r="O109" s="150"/>
      <c r="P109" s="150"/>
    </row>
    <row r="110" spans="1:16" ht="30" customHeight="1" x14ac:dyDescent="0.3">
      <c r="A110" s="830" t="s">
        <v>895</v>
      </c>
      <c r="B110" s="830"/>
      <c r="C110" s="236">
        <v>146676.73542547919</v>
      </c>
      <c r="D110" s="236">
        <v>69.684698999999995</v>
      </c>
      <c r="E110" s="236"/>
      <c r="F110" s="236">
        <v>222749.81155800004</v>
      </c>
      <c r="G110" s="273">
        <v>85.478848999999997</v>
      </c>
      <c r="H110" s="236"/>
      <c r="I110" s="236">
        <v>214673.39945000003</v>
      </c>
      <c r="J110" s="236">
        <v>89.423244999999994</v>
      </c>
      <c r="K110" s="270">
        <v>6.5125598846581673E-2</v>
      </c>
      <c r="L110" s="236"/>
      <c r="M110" s="273">
        <v>469389.87384190003</v>
      </c>
      <c r="N110" s="273">
        <v>250.75473</v>
      </c>
      <c r="O110" s="273">
        <v>584099.9464334792</v>
      </c>
      <c r="P110" s="273">
        <v>244.586793</v>
      </c>
    </row>
    <row r="111" spans="1:16" ht="30" customHeight="1" x14ac:dyDescent="0.3">
      <c r="A111" s="831" t="s">
        <v>896</v>
      </c>
      <c r="B111" s="831"/>
      <c r="C111" s="236"/>
      <c r="D111" s="236"/>
      <c r="E111" s="236"/>
      <c r="F111" s="236"/>
      <c r="G111" s="273"/>
      <c r="H111" s="236"/>
      <c r="I111" s="236"/>
      <c r="J111" s="236"/>
      <c r="K111" s="270"/>
      <c r="L111" s="236"/>
      <c r="M111" s="273"/>
      <c r="N111" s="273"/>
      <c r="O111" s="273"/>
      <c r="P111" s="273"/>
    </row>
    <row r="112" spans="1:16" ht="8.1" customHeight="1" x14ac:dyDescent="0.3">
      <c r="A112" s="697"/>
      <c r="C112" s="85"/>
      <c r="D112" s="85"/>
      <c r="E112" s="28"/>
      <c r="F112" s="85"/>
      <c r="G112" s="150"/>
      <c r="H112" s="28"/>
      <c r="I112" s="85"/>
      <c r="J112" s="85"/>
      <c r="K112" s="150"/>
      <c r="L112" s="28"/>
      <c r="M112" s="150"/>
      <c r="N112" s="150"/>
      <c r="O112" s="150"/>
      <c r="P112" s="150"/>
    </row>
    <row r="113" spans="1:16" ht="15" customHeight="1" x14ac:dyDescent="0.3">
      <c r="A113" s="694" t="s">
        <v>644</v>
      </c>
      <c r="C113" s="236">
        <v>49500.021000000001</v>
      </c>
      <c r="D113" s="236">
        <v>93.656062000000006</v>
      </c>
      <c r="E113" s="236"/>
      <c r="F113" s="236">
        <v>60618.20235</v>
      </c>
      <c r="G113" s="273">
        <v>106.620009</v>
      </c>
      <c r="H113" s="236"/>
      <c r="I113" s="236">
        <v>15949.581559999999</v>
      </c>
      <c r="J113" s="236">
        <v>19.073345</v>
      </c>
      <c r="K113" s="270" t="s">
        <v>1208</v>
      </c>
      <c r="L113" s="236"/>
      <c r="M113" s="273">
        <v>173901.28085000001</v>
      </c>
      <c r="N113" s="273">
        <v>277.49504400000001</v>
      </c>
      <c r="O113" s="273">
        <v>126067.80490999999</v>
      </c>
      <c r="P113" s="273">
        <v>219.34941599999999</v>
      </c>
    </row>
    <row r="114" spans="1:16" ht="15" customHeight="1" x14ac:dyDescent="0.3">
      <c r="A114" s="695" t="s">
        <v>645</v>
      </c>
      <c r="C114" s="236"/>
      <c r="D114" s="236"/>
      <c r="E114" s="236"/>
      <c r="F114" s="236"/>
      <c r="G114" s="273"/>
      <c r="H114" s="236"/>
      <c r="I114" s="236"/>
      <c r="J114" s="236"/>
      <c r="K114" s="270"/>
      <c r="L114" s="236"/>
      <c r="M114" s="273"/>
      <c r="N114" s="273"/>
      <c r="O114" s="273"/>
      <c r="P114" s="273"/>
    </row>
    <row r="115" spans="1:16" ht="8.1" customHeight="1" x14ac:dyDescent="0.3">
      <c r="A115" s="697"/>
      <c r="C115" s="85"/>
      <c r="D115" s="85"/>
      <c r="E115" s="28"/>
      <c r="F115" s="85"/>
      <c r="G115" s="150"/>
      <c r="H115" s="28"/>
      <c r="I115" s="85"/>
      <c r="J115" s="85"/>
      <c r="K115" s="150"/>
      <c r="L115" s="28"/>
      <c r="M115" s="150"/>
      <c r="N115" s="150"/>
      <c r="O115" s="150"/>
      <c r="P115" s="150"/>
    </row>
    <row r="116" spans="1:16" ht="43.5" customHeight="1" x14ac:dyDescent="0.3">
      <c r="A116" s="830" t="s">
        <v>922</v>
      </c>
      <c r="B116" s="830"/>
      <c r="C116" s="236">
        <v>226871.96939292704</v>
      </c>
      <c r="D116" s="236">
        <v>552.85386600000004</v>
      </c>
      <c r="E116" s="236"/>
      <c r="F116" s="236">
        <v>282799.55703877716</v>
      </c>
      <c r="G116" s="273">
        <v>658.121038</v>
      </c>
      <c r="H116" s="236"/>
      <c r="I116" s="236">
        <v>312831.22554259998</v>
      </c>
      <c r="J116" s="236">
        <v>750.79100200000005</v>
      </c>
      <c r="K116" s="270">
        <v>0.54678974816754966</v>
      </c>
      <c r="L116" s="236"/>
      <c r="M116" s="273">
        <v>1386386.4516492402</v>
      </c>
      <c r="N116" s="273">
        <v>3568.851725</v>
      </c>
      <c r="O116" s="273">
        <v>822502.75197430421</v>
      </c>
      <c r="P116" s="273">
        <v>1961.7659060000001</v>
      </c>
    </row>
    <row r="117" spans="1:16" ht="30" customHeight="1" x14ac:dyDescent="0.3">
      <c r="A117" s="831" t="s">
        <v>897</v>
      </c>
      <c r="B117" s="831"/>
      <c r="C117" s="236"/>
      <c r="D117" s="236"/>
      <c r="E117" s="236"/>
      <c r="F117" s="236"/>
      <c r="G117" s="273"/>
      <c r="H117" s="236"/>
      <c r="I117" s="236"/>
      <c r="J117" s="236"/>
      <c r="K117" s="270"/>
      <c r="L117" s="236"/>
      <c r="M117" s="273"/>
      <c r="N117" s="273"/>
      <c r="O117" s="273"/>
      <c r="P117" s="273"/>
    </row>
    <row r="118" spans="1:16" ht="8.1" customHeight="1" x14ac:dyDescent="0.3">
      <c r="A118" s="697"/>
      <c r="C118" s="85"/>
      <c r="D118" s="85"/>
      <c r="E118" s="28"/>
      <c r="F118" s="85"/>
      <c r="G118" s="150"/>
      <c r="H118" s="28"/>
      <c r="I118" s="85"/>
      <c r="J118" s="85"/>
      <c r="K118" s="150"/>
      <c r="L118" s="28"/>
      <c r="M118" s="150"/>
      <c r="N118" s="150"/>
      <c r="O118" s="150"/>
      <c r="P118" s="150"/>
    </row>
    <row r="119" spans="1:16" ht="43.5" customHeight="1" x14ac:dyDescent="0.3">
      <c r="A119" s="830" t="s">
        <v>1019</v>
      </c>
      <c r="B119" s="830"/>
      <c r="C119" s="236">
        <v>0</v>
      </c>
      <c r="D119" s="236">
        <v>826.365455</v>
      </c>
      <c r="E119" s="236"/>
      <c r="F119" s="236">
        <v>0</v>
      </c>
      <c r="G119" s="273">
        <v>747.19553299999995</v>
      </c>
      <c r="H119" s="236"/>
      <c r="I119" s="236">
        <v>0</v>
      </c>
      <c r="J119" s="236">
        <v>863.03044699999998</v>
      </c>
      <c r="K119" s="270">
        <v>0.62853204089952297</v>
      </c>
      <c r="L119" s="236"/>
      <c r="M119" s="273">
        <v>0</v>
      </c>
      <c r="N119" s="273">
        <v>2237.6238349999999</v>
      </c>
      <c r="O119" s="273">
        <v>0</v>
      </c>
      <c r="P119" s="273">
        <v>2436.5914349999998</v>
      </c>
    </row>
    <row r="120" spans="1:16" ht="30" customHeight="1" x14ac:dyDescent="0.3">
      <c r="A120" s="831" t="s">
        <v>927</v>
      </c>
      <c r="B120" s="831"/>
      <c r="C120" s="236"/>
      <c r="D120" s="236"/>
      <c r="E120" s="236"/>
      <c r="F120" s="236"/>
      <c r="G120" s="273"/>
      <c r="H120" s="236"/>
      <c r="I120" s="236"/>
      <c r="J120" s="236"/>
      <c r="K120" s="270"/>
      <c r="L120" s="236"/>
      <c r="M120" s="273"/>
      <c r="N120" s="273"/>
      <c r="O120" s="273"/>
      <c r="P120" s="273"/>
    </row>
    <row r="121" spans="1:16" ht="8.1" customHeight="1" x14ac:dyDescent="0.3">
      <c r="A121" s="697"/>
      <c r="C121" s="85"/>
      <c r="D121" s="85"/>
      <c r="E121" s="28"/>
      <c r="F121" s="85"/>
      <c r="G121" s="28"/>
      <c r="H121" s="28"/>
      <c r="I121" s="85"/>
      <c r="J121" s="85"/>
      <c r="K121" s="28"/>
      <c r="L121" s="28"/>
      <c r="M121" s="28"/>
      <c r="N121" s="28"/>
      <c r="O121" s="28"/>
      <c r="P121" s="28"/>
    </row>
    <row r="122" spans="1:16" s="149" customFormat="1" ht="27" customHeight="1" x14ac:dyDescent="0.3">
      <c r="A122" s="832" t="s">
        <v>646</v>
      </c>
      <c r="B122" s="832"/>
      <c r="C122" s="531">
        <v>0</v>
      </c>
      <c r="D122" s="531">
        <v>50564.583798</v>
      </c>
      <c r="E122" s="531"/>
      <c r="F122" s="531">
        <v>0</v>
      </c>
      <c r="G122" s="531">
        <v>47319.355217999997</v>
      </c>
      <c r="H122" s="531"/>
      <c r="I122" s="531">
        <v>0</v>
      </c>
      <c r="J122" s="531">
        <v>62179.925659000008</v>
      </c>
      <c r="K122" s="532">
        <v>45.284700804341249</v>
      </c>
      <c r="L122" s="531"/>
      <c r="M122" s="531">
        <v>0</v>
      </c>
      <c r="N122" s="531">
        <v>133747.61830500001</v>
      </c>
      <c r="O122" s="531">
        <v>0</v>
      </c>
      <c r="P122" s="531">
        <v>160063.86467500002</v>
      </c>
    </row>
    <row r="123" spans="1:16" s="149" customFormat="1" ht="27" customHeight="1" x14ac:dyDescent="0.3">
      <c r="A123" s="833" t="s">
        <v>912</v>
      </c>
      <c r="B123" s="833"/>
      <c r="C123" s="531"/>
      <c r="D123" s="531"/>
      <c r="E123" s="531"/>
      <c r="F123" s="531"/>
      <c r="G123" s="531"/>
      <c r="H123" s="531"/>
      <c r="I123" s="531"/>
      <c r="J123" s="531"/>
      <c r="K123" s="532"/>
      <c r="L123" s="531"/>
      <c r="M123" s="531"/>
      <c r="N123" s="531"/>
      <c r="O123" s="531"/>
      <c r="P123" s="531"/>
    </row>
    <row r="124" spans="1:16" ht="8.1" customHeight="1" x14ac:dyDescent="0.3">
      <c r="A124" s="697"/>
      <c r="C124" s="85"/>
      <c r="D124" s="85"/>
      <c r="E124" s="28"/>
      <c r="F124" s="85"/>
      <c r="G124" s="28"/>
      <c r="H124" s="28"/>
      <c r="I124" s="85"/>
      <c r="J124" s="85"/>
      <c r="K124" s="28"/>
      <c r="L124" s="28"/>
      <c r="M124" s="28"/>
      <c r="N124" s="28"/>
      <c r="O124" s="28"/>
      <c r="P124" s="28"/>
    </row>
    <row r="125" spans="1:16" ht="43.5" customHeight="1" x14ac:dyDescent="0.3">
      <c r="A125" s="830" t="s">
        <v>898</v>
      </c>
      <c r="B125" s="830"/>
      <c r="C125" s="236">
        <v>0</v>
      </c>
      <c r="D125" s="236">
        <v>857.71484899999996</v>
      </c>
      <c r="E125" s="236"/>
      <c r="F125" s="236">
        <v>0</v>
      </c>
      <c r="G125" s="273">
        <v>754.53803600000003</v>
      </c>
      <c r="H125" s="236"/>
      <c r="I125" s="236">
        <v>0</v>
      </c>
      <c r="J125" s="236">
        <v>1352.0631980000001</v>
      </c>
      <c r="K125" s="270">
        <v>0.98468720798685316</v>
      </c>
      <c r="L125" s="236"/>
      <c r="M125" s="273">
        <v>0</v>
      </c>
      <c r="N125" s="273">
        <v>2682.7133880000001</v>
      </c>
      <c r="O125" s="273">
        <v>0</v>
      </c>
      <c r="P125" s="273">
        <v>2964.3160830000002</v>
      </c>
    </row>
    <row r="126" spans="1:16" ht="43.5" customHeight="1" x14ac:dyDescent="0.3">
      <c r="A126" s="831" t="s">
        <v>1059</v>
      </c>
      <c r="B126" s="831"/>
      <c r="C126" s="236"/>
      <c r="D126" s="236"/>
      <c r="E126" s="236"/>
      <c r="F126" s="236"/>
      <c r="G126" s="273"/>
      <c r="H126" s="236"/>
      <c r="I126" s="236"/>
      <c r="J126" s="236"/>
      <c r="K126" s="270"/>
      <c r="L126" s="236"/>
      <c r="M126" s="273"/>
      <c r="N126" s="273"/>
      <c r="O126" s="273"/>
      <c r="P126" s="273"/>
    </row>
    <row r="127" spans="1:16" ht="8.1" customHeight="1" x14ac:dyDescent="0.3">
      <c r="A127" s="697"/>
      <c r="C127" s="85"/>
      <c r="D127" s="85"/>
      <c r="E127" s="28"/>
      <c r="F127" s="85"/>
      <c r="G127" s="150"/>
      <c r="H127" s="28"/>
      <c r="I127" s="85"/>
      <c r="J127" s="85"/>
      <c r="K127" s="150"/>
      <c r="L127" s="28"/>
      <c r="M127" s="150"/>
      <c r="N127" s="150"/>
      <c r="O127" s="150"/>
      <c r="P127" s="150"/>
    </row>
    <row r="128" spans="1:16" ht="30" customHeight="1" x14ac:dyDescent="0.3">
      <c r="A128" s="830" t="s">
        <v>928</v>
      </c>
      <c r="B128" s="830"/>
      <c r="C128" s="236">
        <v>0</v>
      </c>
      <c r="D128" s="236">
        <v>3745.8957930000001</v>
      </c>
      <c r="E128" s="236"/>
      <c r="F128" s="236">
        <v>0</v>
      </c>
      <c r="G128" s="273">
        <v>3617.3934979999999</v>
      </c>
      <c r="H128" s="236"/>
      <c r="I128" s="236">
        <v>0</v>
      </c>
      <c r="J128" s="236">
        <v>4088.0266459999998</v>
      </c>
      <c r="K128" s="270">
        <v>2.9772480681229214</v>
      </c>
      <c r="L128" s="236"/>
      <c r="M128" s="273">
        <v>0</v>
      </c>
      <c r="N128" s="273">
        <v>10847.780069</v>
      </c>
      <c r="O128" s="273">
        <v>0</v>
      </c>
      <c r="P128" s="273">
        <v>11451.315936999999</v>
      </c>
    </row>
    <row r="129" spans="1:16" ht="43.5" customHeight="1" x14ac:dyDescent="0.3">
      <c r="A129" s="831" t="s">
        <v>647</v>
      </c>
      <c r="B129" s="831"/>
      <c r="C129" s="236"/>
      <c r="D129" s="236"/>
      <c r="E129" s="236"/>
      <c r="F129" s="236"/>
      <c r="G129" s="273"/>
      <c r="H129" s="236"/>
      <c r="I129" s="236"/>
      <c r="J129" s="236"/>
      <c r="K129" s="270"/>
      <c r="L129" s="236"/>
      <c r="M129" s="273"/>
      <c r="N129" s="273"/>
      <c r="O129" s="273"/>
      <c r="P129" s="273"/>
    </row>
    <row r="130" spans="1:16" ht="8.1" customHeight="1" x14ac:dyDescent="0.3">
      <c r="A130" s="697"/>
      <c r="C130" s="85"/>
      <c r="D130" s="85"/>
      <c r="E130" s="28"/>
      <c r="F130" s="85"/>
      <c r="G130" s="150"/>
      <c r="H130" s="28"/>
      <c r="I130" s="85"/>
      <c r="J130" s="85"/>
      <c r="K130" s="150"/>
      <c r="L130" s="28"/>
      <c r="M130" s="150"/>
      <c r="N130" s="150"/>
      <c r="O130" s="150"/>
      <c r="P130" s="150"/>
    </row>
    <row r="131" spans="1:16" ht="30" customHeight="1" x14ac:dyDescent="0.3">
      <c r="A131" s="830" t="s">
        <v>729</v>
      </c>
      <c r="B131" s="830"/>
      <c r="C131" s="236">
        <v>0</v>
      </c>
      <c r="D131" s="236">
        <v>1859.3934380000001</v>
      </c>
      <c r="E131" s="236"/>
      <c r="F131" s="236">
        <v>0</v>
      </c>
      <c r="G131" s="273">
        <v>1897.449779</v>
      </c>
      <c r="H131" s="236"/>
      <c r="I131" s="236">
        <v>0</v>
      </c>
      <c r="J131" s="236">
        <v>2320.434863</v>
      </c>
      <c r="K131" s="270">
        <v>1.6899376670725903</v>
      </c>
      <c r="L131" s="236"/>
      <c r="M131" s="273">
        <v>0</v>
      </c>
      <c r="N131" s="273">
        <v>5473.1071760000004</v>
      </c>
      <c r="O131" s="273">
        <v>0</v>
      </c>
      <c r="P131" s="273">
        <v>6077.27808</v>
      </c>
    </row>
    <row r="132" spans="1:16" ht="30" customHeight="1" x14ac:dyDescent="0.3">
      <c r="A132" s="831" t="s">
        <v>899</v>
      </c>
      <c r="B132" s="831"/>
      <c r="C132" s="236"/>
      <c r="D132" s="236"/>
      <c r="E132" s="236"/>
      <c r="F132" s="236"/>
      <c r="G132" s="273"/>
      <c r="H132" s="236"/>
      <c r="I132" s="236"/>
      <c r="J132" s="236"/>
      <c r="K132" s="270"/>
      <c r="L132" s="236"/>
      <c r="M132" s="273"/>
      <c r="N132" s="273"/>
      <c r="O132" s="273"/>
      <c r="P132" s="273"/>
    </row>
    <row r="133" spans="1:16" ht="8.1" customHeight="1" x14ac:dyDescent="0.3">
      <c r="A133" s="697"/>
      <c r="C133" s="85"/>
      <c r="D133" s="85"/>
      <c r="E133" s="28"/>
      <c r="F133" s="85"/>
      <c r="G133" s="150"/>
      <c r="H133" s="28"/>
      <c r="I133" s="85"/>
      <c r="J133" s="85"/>
      <c r="K133" s="150"/>
      <c r="L133" s="28"/>
      <c r="M133" s="150"/>
      <c r="N133" s="150"/>
      <c r="O133" s="150"/>
      <c r="P133" s="150"/>
    </row>
    <row r="134" spans="1:16" ht="30" customHeight="1" x14ac:dyDescent="0.3">
      <c r="A134" s="830" t="s">
        <v>900</v>
      </c>
      <c r="B134" s="830"/>
      <c r="C134" s="236">
        <v>0</v>
      </c>
      <c r="D134" s="236">
        <v>34143.579501</v>
      </c>
      <c r="E134" s="236"/>
      <c r="F134" s="236">
        <v>0</v>
      </c>
      <c r="G134" s="273">
        <v>30441.116932999998</v>
      </c>
      <c r="H134" s="236"/>
      <c r="I134" s="236">
        <v>0</v>
      </c>
      <c r="J134" s="236">
        <v>38770.375759000002</v>
      </c>
      <c r="K134" s="270">
        <v>28.235879147663095</v>
      </c>
      <c r="L134" s="236"/>
      <c r="M134" s="273">
        <v>0</v>
      </c>
      <c r="N134" s="273">
        <v>86375.185609000007</v>
      </c>
      <c r="O134" s="273">
        <v>0</v>
      </c>
      <c r="P134" s="273">
        <v>103355.072193</v>
      </c>
    </row>
    <row r="135" spans="1:16" ht="30" customHeight="1" x14ac:dyDescent="0.3">
      <c r="A135" s="831" t="s">
        <v>704</v>
      </c>
      <c r="B135" s="831"/>
      <c r="C135" s="236"/>
      <c r="D135" s="236"/>
      <c r="E135" s="236"/>
      <c r="F135" s="236"/>
      <c r="G135" s="273"/>
      <c r="H135" s="236"/>
      <c r="I135" s="236"/>
      <c r="J135" s="236"/>
      <c r="K135" s="270"/>
      <c r="L135" s="236"/>
      <c r="M135" s="273"/>
      <c r="N135" s="273"/>
      <c r="O135" s="273"/>
      <c r="P135" s="273"/>
    </row>
    <row r="136" spans="1:16" ht="8.1" customHeight="1" x14ac:dyDescent="0.3">
      <c r="A136" s="697"/>
      <c r="C136" s="85"/>
      <c r="D136" s="85"/>
      <c r="E136" s="28"/>
      <c r="F136" s="85"/>
      <c r="G136" s="27"/>
      <c r="H136" s="28"/>
      <c r="I136" s="85"/>
      <c r="J136" s="85"/>
      <c r="K136" s="27"/>
      <c r="L136" s="28"/>
      <c r="M136" s="27"/>
      <c r="N136" s="27"/>
      <c r="O136" s="27"/>
      <c r="P136" s="27"/>
    </row>
    <row r="137" spans="1:16" ht="30" customHeight="1" x14ac:dyDescent="0.3">
      <c r="A137" s="830" t="s">
        <v>923</v>
      </c>
      <c r="B137" s="830"/>
      <c r="C137" s="236">
        <v>0</v>
      </c>
      <c r="D137" s="236">
        <v>28828.607834999999</v>
      </c>
      <c r="E137" s="236"/>
      <c r="F137" s="236">
        <v>0</v>
      </c>
      <c r="G137" s="273">
        <v>24690.192308999998</v>
      </c>
      <c r="H137" s="236"/>
      <c r="I137" s="236">
        <v>0</v>
      </c>
      <c r="J137" s="236">
        <v>33203.244998000002</v>
      </c>
      <c r="K137" s="270">
        <v>24.181421890298406</v>
      </c>
      <c r="L137" s="236"/>
      <c r="M137" s="273">
        <v>0</v>
      </c>
      <c r="N137" s="273">
        <v>67845.928755000001</v>
      </c>
      <c r="O137" s="273">
        <v>0</v>
      </c>
      <c r="P137" s="273">
        <v>86722.045142000003</v>
      </c>
    </row>
    <row r="138" spans="1:16" ht="30" customHeight="1" x14ac:dyDescent="0.3">
      <c r="A138" s="831" t="s">
        <v>705</v>
      </c>
      <c r="B138" s="831"/>
      <c r="C138" s="236"/>
      <c r="D138" s="236"/>
      <c r="E138" s="236"/>
      <c r="F138" s="236"/>
      <c r="G138" s="273"/>
      <c r="H138" s="236"/>
      <c r="I138" s="236"/>
      <c r="J138" s="236"/>
      <c r="K138" s="270"/>
      <c r="L138" s="236"/>
      <c r="M138" s="273"/>
      <c r="N138" s="273"/>
      <c r="O138" s="273"/>
      <c r="P138" s="273"/>
    </row>
    <row r="139" spans="1:16" ht="8.1" customHeight="1" x14ac:dyDescent="0.3">
      <c r="A139" s="697"/>
      <c r="C139" s="82"/>
      <c r="D139" s="82"/>
      <c r="E139" s="27"/>
      <c r="F139" s="82"/>
      <c r="G139" s="150"/>
      <c r="H139" s="27"/>
      <c r="I139" s="82"/>
      <c r="J139" s="82"/>
      <c r="K139" s="150"/>
      <c r="L139" s="27"/>
      <c r="M139" s="150"/>
      <c r="N139" s="150"/>
      <c r="O139" s="150"/>
      <c r="P139" s="150"/>
    </row>
    <row r="140" spans="1:16" ht="30" customHeight="1" x14ac:dyDescent="0.3">
      <c r="A140" s="830" t="s">
        <v>901</v>
      </c>
      <c r="B140" s="830"/>
      <c r="C140" s="236">
        <v>0</v>
      </c>
      <c r="D140" s="236">
        <v>3404.7712759999999</v>
      </c>
      <c r="E140" s="236"/>
      <c r="F140" s="236">
        <v>0</v>
      </c>
      <c r="G140" s="273">
        <v>3949.8696639999998</v>
      </c>
      <c r="H140" s="236"/>
      <c r="I140" s="236">
        <v>0</v>
      </c>
      <c r="J140" s="236">
        <v>3743.5026120000002</v>
      </c>
      <c r="K140" s="270">
        <v>2.7263364172284583</v>
      </c>
      <c r="L140" s="236"/>
      <c r="M140" s="273">
        <v>0</v>
      </c>
      <c r="N140" s="273">
        <v>9671.0249070000009</v>
      </c>
      <c r="O140" s="273">
        <v>0</v>
      </c>
      <c r="P140" s="273">
        <v>11098.143552</v>
      </c>
    </row>
    <row r="141" spans="1:16" ht="30" customHeight="1" x14ac:dyDescent="0.3">
      <c r="A141" s="831" t="s">
        <v>706</v>
      </c>
      <c r="B141" s="831"/>
      <c r="C141" s="236"/>
      <c r="D141" s="236"/>
      <c r="E141" s="236"/>
      <c r="F141" s="236"/>
      <c r="G141" s="273"/>
      <c r="H141" s="236"/>
      <c r="I141" s="236"/>
      <c r="J141" s="236"/>
      <c r="K141" s="270"/>
      <c r="L141" s="236"/>
      <c r="M141" s="273"/>
      <c r="N141" s="273"/>
      <c r="O141" s="273"/>
      <c r="P141" s="273"/>
    </row>
    <row r="142" spans="1:16" ht="8.1" customHeight="1" x14ac:dyDescent="0.3">
      <c r="A142" s="697"/>
      <c r="C142" s="82"/>
      <c r="D142" s="82"/>
      <c r="E142" s="27"/>
      <c r="F142" s="82"/>
      <c r="G142" s="150"/>
      <c r="H142" s="27"/>
      <c r="I142" s="82"/>
      <c r="J142" s="82"/>
      <c r="K142" s="150"/>
      <c r="L142" s="27"/>
      <c r="M142" s="150"/>
      <c r="N142" s="150"/>
      <c r="O142" s="150"/>
      <c r="P142" s="150"/>
    </row>
    <row r="143" spans="1:16" ht="15" customHeight="1" x14ac:dyDescent="0.3">
      <c r="A143" s="694" t="s">
        <v>636</v>
      </c>
      <c r="C143" s="237">
        <v>0</v>
      </c>
      <c r="D143" s="237">
        <v>1910.20039</v>
      </c>
      <c r="E143" s="237"/>
      <c r="F143" s="237">
        <v>0</v>
      </c>
      <c r="G143" s="273">
        <v>1801.0549599999999</v>
      </c>
      <c r="H143" s="237"/>
      <c r="I143" s="237">
        <v>0</v>
      </c>
      <c r="J143" s="237">
        <v>1823.6281489999999</v>
      </c>
      <c r="K143" s="270">
        <v>1.3281208401362337</v>
      </c>
      <c r="L143" s="237"/>
      <c r="M143" s="273">
        <v>0</v>
      </c>
      <c r="N143" s="273">
        <v>8858.2319470000002</v>
      </c>
      <c r="O143" s="273">
        <v>0</v>
      </c>
      <c r="P143" s="273">
        <v>5534.8834989999996</v>
      </c>
    </row>
    <row r="144" spans="1:16" ht="15" customHeight="1" x14ac:dyDescent="0.3">
      <c r="A144" s="695" t="s">
        <v>637</v>
      </c>
      <c r="C144" s="237"/>
      <c r="D144" s="237"/>
      <c r="E144" s="237"/>
      <c r="F144" s="237"/>
      <c r="G144" s="273"/>
      <c r="H144" s="237"/>
      <c r="I144" s="237"/>
      <c r="J144" s="237"/>
      <c r="K144" s="270"/>
      <c r="L144" s="237"/>
      <c r="M144" s="273"/>
      <c r="N144" s="273"/>
      <c r="O144" s="273"/>
      <c r="P144" s="273"/>
    </row>
    <row r="145" spans="1:16" ht="8.1" customHeight="1" x14ac:dyDescent="0.3">
      <c r="A145" s="697"/>
      <c r="C145" s="82"/>
      <c r="D145" s="82"/>
      <c r="E145" s="27"/>
      <c r="F145" s="82"/>
      <c r="G145" s="150"/>
      <c r="H145" s="27"/>
      <c r="I145" s="82"/>
      <c r="J145" s="82"/>
      <c r="K145" s="150"/>
      <c r="L145" s="27"/>
      <c r="M145" s="150"/>
      <c r="N145" s="150"/>
      <c r="O145" s="150"/>
      <c r="P145" s="150"/>
    </row>
    <row r="146" spans="1:16" ht="30" customHeight="1" x14ac:dyDescent="0.3">
      <c r="A146" s="830" t="s">
        <v>902</v>
      </c>
      <c r="B146" s="830"/>
      <c r="C146" s="236">
        <v>0</v>
      </c>
      <c r="D146" s="236">
        <v>9958.0002170000007</v>
      </c>
      <c r="E146" s="236"/>
      <c r="F146" s="236">
        <v>0</v>
      </c>
      <c r="G146" s="273">
        <v>10608.856972</v>
      </c>
      <c r="H146" s="236"/>
      <c r="I146" s="236">
        <v>0</v>
      </c>
      <c r="J146" s="236">
        <v>15649.025192999999</v>
      </c>
      <c r="K146" s="270">
        <v>11.396948713495783</v>
      </c>
      <c r="L146" s="236"/>
      <c r="M146" s="273">
        <v>0</v>
      </c>
      <c r="N146" s="273">
        <v>28368.832063000002</v>
      </c>
      <c r="O146" s="273">
        <v>0</v>
      </c>
      <c r="P146" s="273">
        <v>36215.882382000003</v>
      </c>
    </row>
    <row r="147" spans="1:16" ht="30" customHeight="1" x14ac:dyDescent="0.3">
      <c r="A147" s="831" t="s">
        <v>903</v>
      </c>
      <c r="B147" s="831"/>
      <c r="C147" s="236"/>
      <c r="D147" s="236"/>
      <c r="E147" s="236"/>
      <c r="F147" s="236"/>
      <c r="G147" s="273"/>
      <c r="H147" s="236"/>
      <c r="I147" s="236"/>
      <c r="J147" s="236"/>
      <c r="K147" s="270"/>
      <c r="L147" s="236"/>
      <c r="M147" s="273"/>
      <c r="N147" s="273"/>
      <c r="O147" s="273"/>
      <c r="P147" s="273"/>
    </row>
    <row r="148" spans="1:16" ht="8.1" customHeight="1" x14ac:dyDescent="0.3">
      <c r="A148" s="697"/>
      <c r="C148" s="85"/>
      <c r="D148" s="85"/>
      <c r="E148" s="28"/>
      <c r="F148" s="85"/>
      <c r="G148" s="28"/>
      <c r="H148" s="28"/>
      <c r="I148" s="85"/>
      <c r="J148" s="85"/>
      <c r="K148" s="28"/>
      <c r="L148" s="28"/>
      <c r="M148" s="28"/>
      <c r="N148" s="28"/>
      <c r="O148" s="28"/>
      <c r="P148" s="28"/>
    </row>
    <row r="149" spans="1:16" ht="27" customHeight="1" x14ac:dyDescent="0.3">
      <c r="A149" s="832" t="s">
        <v>924</v>
      </c>
      <c r="B149" s="832"/>
      <c r="C149" s="422">
        <v>150</v>
      </c>
      <c r="D149" s="422">
        <v>17.387166000000001</v>
      </c>
      <c r="E149" s="422"/>
      <c r="F149" s="422">
        <v>216</v>
      </c>
      <c r="G149" s="497">
        <v>15.679226</v>
      </c>
      <c r="H149" s="422"/>
      <c r="I149" s="422">
        <v>625</v>
      </c>
      <c r="J149" s="422">
        <v>36.532257999999999</v>
      </c>
      <c r="K149" s="496" t="s">
        <v>1208</v>
      </c>
      <c r="L149" s="422"/>
      <c r="M149" s="497">
        <v>1033</v>
      </c>
      <c r="N149" s="497">
        <v>100.97030100000001</v>
      </c>
      <c r="O149" s="497">
        <v>991</v>
      </c>
      <c r="P149" s="497">
        <v>69.598650000000006</v>
      </c>
    </row>
    <row r="150" spans="1:16" ht="15" customHeight="1" x14ac:dyDescent="0.3">
      <c r="A150" s="693" t="s">
        <v>648</v>
      </c>
      <c r="B150" s="670"/>
      <c r="C150" s="422"/>
      <c r="D150" s="422"/>
      <c r="E150" s="422"/>
      <c r="F150" s="422"/>
      <c r="G150" s="497"/>
      <c r="H150" s="422"/>
      <c r="I150" s="422"/>
      <c r="J150" s="422"/>
      <c r="K150" s="496"/>
      <c r="L150" s="422"/>
      <c r="M150" s="497"/>
      <c r="N150" s="497"/>
      <c r="O150" s="497"/>
      <c r="P150" s="497"/>
    </row>
    <row r="151" spans="1:16" ht="8.1" customHeight="1" x14ac:dyDescent="0.3">
      <c r="A151" s="697"/>
      <c r="C151" s="85"/>
      <c r="D151" s="85"/>
      <c r="E151" s="28"/>
      <c r="F151" s="85"/>
      <c r="G151" s="28"/>
      <c r="H151" s="28"/>
      <c r="I151" s="85"/>
      <c r="J151" s="85"/>
      <c r="K151" s="28"/>
      <c r="L151" s="28"/>
      <c r="M151" s="28"/>
      <c r="N151" s="28"/>
      <c r="O151" s="28"/>
      <c r="P151" s="28"/>
    </row>
    <row r="152" spans="1:16" ht="30" customHeight="1" x14ac:dyDescent="0.3">
      <c r="A152" s="830" t="s">
        <v>1060</v>
      </c>
      <c r="B152" s="830"/>
      <c r="C152" s="236">
        <v>0</v>
      </c>
      <c r="D152" s="236">
        <v>248.22890599999999</v>
      </c>
      <c r="E152" s="236"/>
      <c r="F152" s="236">
        <v>0</v>
      </c>
      <c r="G152" s="273">
        <v>434.09706899999998</v>
      </c>
      <c r="H152" s="236"/>
      <c r="I152" s="236">
        <v>0</v>
      </c>
      <c r="J152" s="236">
        <v>596.571958</v>
      </c>
      <c r="K152" s="270">
        <v>0.43447434746779506</v>
      </c>
      <c r="L152" s="236"/>
      <c r="M152" s="273">
        <v>0</v>
      </c>
      <c r="N152" s="273">
        <v>1404.7784200000001</v>
      </c>
      <c r="O152" s="273">
        <v>0</v>
      </c>
      <c r="P152" s="273">
        <v>1278.897933</v>
      </c>
    </row>
    <row r="153" spans="1:16" ht="30" customHeight="1" x14ac:dyDescent="0.3">
      <c r="A153" s="831" t="s">
        <v>913</v>
      </c>
      <c r="B153" s="831"/>
      <c r="C153" s="236"/>
      <c r="D153" s="236"/>
      <c r="E153" s="236"/>
      <c r="F153" s="236"/>
      <c r="G153" s="273"/>
      <c r="H153" s="236"/>
      <c r="I153" s="236"/>
      <c r="J153" s="236"/>
      <c r="K153" s="270"/>
      <c r="L153" s="236"/>
      <c r="M153" s="273"/>
      <c r="N153" s="273"/>
      <c r="O153" s="273"/>
      <c r="P153" s="273"/>
    </row>
    <row r="154" spans="1:16" ht="8.1" customHeight="1" x14ac:dyDescent="0.3">
      <c r="A154" s="697"/>
      <c r="C154" s="82"/>
      <c r="D154" s="82"/>
      <c r="E154" s="27"/>
      <c r="F154" s="82"/>
      <c r="G154" s="27"/>
      <c r="H154" s="27"/>
      <c r="I154" s="82"/>
      <c r="J154" s="82"/>
      <c r="K154" s="27"/>
      <c r="L154" s="27"/>
      <c r="M154" s="27"/>
      <c r="N154" s="27"/>
      <c r="O154" s="27"/>
      <c r="P154" s="27"/>
    </row>
    <row r="155" spans="1:16" ht="27" customHeight="1" x14ac:dyDescent="0.3">
      <c r="A155" s="832" t="s">
        <v>904</v>
      </c>
      <c r="B155" s="832"/>
      <c r="C155" s="422">
        <v>24889</v>
      </c>
      <c r="D155" s="422">
        <v>234.162555</v>
      </c>
      <c r="E155" s="422"/>
      <c r="F155" s="422">
        <v>1673</v>
      </c>
      <c r="G155" s="497">
        <v>115.643727</v>
      </c>
      <c r="H155" s="422"/>
      <c r="I155" s="422">
        <v>1303</v>
      </c>
      <c r="J155" s="422">
        <v>50.049292999999999</v>
      </c>
      <c r="K155" s="496" t="s">
        <v>1208</v>
      </c>
      <c r="L155" s="422"/>
      <c r="M155" s="497">
        <v>15770</v>
      </c>
      <c r="N155" s="497">
        <v>1112.660288</v>
      </c>
      <c r="O155" s="497">
        <v>27865</v>
      </c>
      <c r="P155" s="497">
        <v>399.85557499999999</v>
      </c>
    </row>
    <row r="156" spans="1:16" ht="27" customHeight="1" x14ac:dyDescent="0.3">
      <c r="A156" s="833" t="s">
        <v>905</v>
      </c>
      <c r="B156" s="833"/>
      <c r="C156" s="422"/>
      <c r="D156" s="422"/>
      <c r="E156" s="422"/>
      <c r="F156" s="422"/>
      <c r="G156" s="497"/>
      <c r="H156" s="422"/>
      <c r="I156" s="422"/>
      <c r="J156" s="422"/>
      <c r="K156" s="496"/>
      <c r="L156" s="422"/>
      <c r="M156" s="497"/>
      <c r="N156" s="497"/>
      <c r="O156" s="497"/>
      <c r="P156" s="497"/>
    </row>
    <row r="157" spans="1:16" ht="8.1" customHeight="1" x14ac:dyDescent="0.3">
      <c r="A157" s="697"/>
      <c r="C157" s="82"/>
      <c r="D157" s="82"/>
      <c r="E157" s="27"/>
      <c r="F157" s="82"/>
      <c r="G157" s="27"/>
      <c r="H157" s="27"/>
      <c r="I157" s="82"/>
      <c r="J157" s="82"/>
      <c r="K157" s="27"/>
      <c r="L157" s="27"/>
      <c r="M157" s="27"/>
      <c r="N157" s="27"/>
      <c r="O157" s="27"/>
      <c r="P157" s="27"/>
    </row>
    <row r="158" spans="1:16" ht="30" customHeight="1" x14ac:dyDescent="0.3">
      <c r="A158" s="830" t="s">
        <v>914</v>
      </c>
      <c r="B158" s="830"/>
      <c r="C158" s="236">
        <v>0</v>
      </c>
      <c r="D158" s="236">
        <v>518.01556100000005</v>
      </c>
      <c r="E158" s="236"/>
      <c r="F158" s="236">
        <v>0</v>
      </c>
      <c r="G158" s="273">
        <v>477.78012000000001</v>
      </c>
      <c r="H158" s="236"/>
      <c r="I158" s="236">
        <v>0</v>
      </c>
      <c r="J158" s="236">
        <v>486.17859099999998</v>
      </c>
      <c r="K158" s="270">
        <v>0.35407652546339935</v>
      </c>
      <c r="L158" s="236"/>
      <c r="M158" s="273">
        <v>0</v>
      </c>
      <c r="N158" s="273">
        <v>1413.4706450000001</v>
      </c>
      <c r="O158" s="273">
        <v>0</v>
      </c>
      <c r="P158" s="273">
        <v>1481.9742719999999</v>
      </c>
    </row>
    <row r="159" spans="1:16" ht="30" customHeight="1" x14ac:dyDescent="0.3">
      <c r="A159" s="831" t="s">
        <v>915</v>
      </c>
      <c r="B159" s="831"/>
      <c r="C159" s="236"/>
      <c r="D159" s="236"/>
      <c r="E159" s="236"/>
      <c r="F159" s="236"/>
      <c r="G159" s="273"/>
      <c r="H159" s="236"/>
      <c r="I159" s="236"/>
      <c r="J159" s="236"/>
      <c r="K159" s="270"/>
      <c r="L159" s="236"/>
      <c r="M159" s="273"/>
      <c r="N159" s="273"/>
      <c r="O159" s="273"/>
      <c r="P159" s="273"/>
    </row>
    <row r="160" spans="1:16" ht="8.1" customHeight="1" x14ac:dyDescent="0.3">
      <c r="A160" s="697"/>
      <c r="C160" s="82"/>
      <c r="D160" s="82"/>
      <c r="E160" s="27"/>
      <c r="F160" s="82"/>
      <c r="G160" s="27"/>
      <c r="H160" s="27"/>
      <c r="I160" s="82"/>
      <c r="J160" s="82"/>
      <c r="K160" s="27"/>
      <c r="L160" s="27"/>
      <c r="M160" s="27"/>
      <c r="N160" s="27"/>
      <c r="O160" s="27"/>
      <c r="P160" s="27"/>
    </row>
    <row r="161" spans="1:16" s="151" customFormat="1" ht="15" customHeight="1" x14ac:dyDescent="0.3">
      <c r="A161" s="692" t="s">
        <v>649</v>
      </c>
      <c r="B161" s="677"/>
      <c r="C161" s="422">
        <v>53431.315419600003</v>
      </c>
      <c r="D161" s="422">
        <v>1381.3376029999999</v>
      </c>
      <c r="E161" s="422"/>
      <c r="F161" s="422">
        <v>48885.608650600007</v>
      </c>
      <c r="G161" s="497">
        <v>1218.113797</v>
      </c>
      <c r="H161" s="422"/>
      <c r="I161" s="422">
        <v>54128.326134800001</v>
      </c>
      <c r="J161" s="422">
        <v>1334.3641829999999</v>
      </c>
      <c r="K161" s="496">
        <v>0.97179728265625653</v>
      </c>
      <c r="L161" s="422"/>
      <c r="M161" s="497">
        <v>129417.56844269998</v>
      </c>
      <c r="N161" s="497">
        <v>3256.280366</v>
      </c>
      <c r="O161" s="497">
        <v>156445.25020499999</v>
      </c>
      <c r="P161" s="497">
        <v>3933.8155830000001</v>
      </c>
    </row>
    <row r="162" spans="1:16" s="151" customFormat="1" ht="15" customHeight="1" x14ac:dyDescent="0.3">
      <c r="A162" s="693" t="s">
        <v>650</v>
      </c>
      <c r="B162" s="677"/>
      <c r="C162" s="422"/>
      <c r="D162" s="422"/>
      <c r="E162" s="422"/>
      <c r="F162" s="422"/>
      <c r="G162" s="497"/>
      <c r="H162" s="422"/>
      <c r="I162" s="422"/>
      <c r="J162" s="422"/>
      <c r="K162" s="496"/>
      <c r="L162" s="422"/>
      <c r="M162" s="497"/>
      <c r="N162" s="497"/>
      <c r="O162" s="497"/>
      <c r="P162" s="497"/>
    </row>
    <row r="163" spans="1:16" ht="8.1" customHeight="1" x14ac:dyDescent="0.3">
      <c r="A163" s="697"/>
      <c r="C163" s="82"/>
      <c r="D163" s="82"/>
      <c r="E163" s="27"/>
      <c r="F163" s="82"/>
      <c r="G163" s="27"/>
      <c r="H163" s="27"/>
      <c r="I163" s="82"/>
      <c r="J163" s="82"/>
      <c r="K163" s="27"/>
      <c r="L163" s="27"/>
      <c r="M163" s="27"/>
      <c r="N163" s="27"/>
      <c r="O163" s="27"/>
      <c r="P163" s="27"/>
    </row>
    <row r="164" spans="1:16" ht="15" customHeight="1" x14ac:dyDescent="0.3">
      <c r="A164" s="694" t="s">
        <v>651</v>
      </c>
      <c r="C164" s="289">
        <v>0</v>
      </c>
      <c r="D164" s="289">
        <v>85.663185999999996</v>
      </c>
      <c r="E164" s="289"/>
      <c r="F164" s="289">
        <v>0</v>
      </c>
      <c r="G164" s="289">
        <v>75.538837999999998</v>
      </c>
      <c r="H164" s="289"/>
      <c r="I164" s="289">
        <v>0</v>
      </c>
      <c r="J164" s="289">
        <v>76.622764000000004</v>
      </c>
      <c r="K164" s="332">
        <v>5.5803201849589555E-2</v>
      </c>
      <c r="L164" s="289"/>
      <c r="M164" s="289">
        <v>0</v>
      </c>
      <c r="N164" s="289">
        <v>276.96936099999999</v>
      </c>
      <c r="O164" s="289">
        <v>0</v>
      </c>
      <c r="P164" s="289">
        <v>237.82478800000001</v>
      </c>
    </row>
    <row r="165" spans="1:16" ht="15" customHeight="1" x14ac:dyDescent="0.3">
      <c r="A165" s="695" t="s">
        <v>652</v>
      </c>
      <c r="C165" s="289"/>
      <c r="D165" s="289"/>
      <c r="E165" s="289"/>
      <c r="F165" s="289"/>
      <c r="G165" s="289"/>
      <c r="H165" s="289"/>
      <c r="I165" s="289"/>
      <c r="J165" s="289"/>
      <c r="K165" s="332"/>
      <c r="L165" s="289"/>
      <c r="M165" s="289"/>
      <c r="N165" s="289"/>
      <c r="O165" s="289"/>
      <c r="P165" s="289"/>
    </row>
    <row r="166" spans="1:16" ht="8.1" customHeight="1" x14ac:dyDescent="0.3">
      <c r="A166" s="697"/>
      <c r="C166" s="82"/>
      <c r="D166" s="82"/>
      <c r="E166" s="27"/>
      <c r="F166" s="82"/>
      <c r="G166" s="27"/>
      <c r="H166" s="27"/>
      <c r="I166" s="82"/>
      <c r="J166" s="82"/>
      <c r="K166" s="27"/>
      <c r="L166" s="27"/>
      <c r="M166" s="27"/>
      <c r="N166" s="27"/>
      <c r="O166" s="27"/>
      <c r="P166" s="27"/>
    </row>
    <row r="167" spans="1:16" ht="27" customHeight="1" x14ac:dyDescent="0.3">
      <c r="A167" s="832" t="s">
        <v>1061</v>
      </c>
      <c r="B167" s="832"/>
      <c r="C167" s="422">
        <v>0</v>
      </c>
      <c r="D167" s="422">
        <v>3920.119772</v>
      </c>
      <c r="E167" s="422"/>
      <c r="F167" s="422">
        <v>0</v>
      </c>
      <c r="G167" s="497">
        <v>4365.9364619999997</v>
      </c>
      <c r="H167" s="422"/>
      <c r="I167" s="422">
        <v>0</v>
      </c>
      <c r="J167" s="422">
        <v>4736.6796240000003</v>
      </c>
      <c r="K167" s="496">
        <v>3.4496522359192103</v>
      </c>
      <c r="L167" s="422"/>
      <c r="M167" s="497">
        <v>0</v>
      </c>
      <c r="N167" s="497">
        <v>13289.321389999999</v>
      </c>
      <c r="O167" s="497">
        <v>0</v>
      </c>
      <c r="P167" s="497">
        <v>13022.735858</v>
      </c>
    </row>
    <row r="168" spans="1:16" ht="27" customHeight="1" x14ac:dyDescent="0.3">
      <c r="A168" s="833" t="s">
        <v>906</v>
      </c>
      <c r="B168" s="833"/>
      <c r="C168" s="422"/>
      <c r="D168" s="422"/>
      <c r="E168" s="422"/>
      <c r="F168" s="422"/>
      <c r="G168" s="497"/>
      <c r="H168" s="422"/>
      <c r="I168" s="422"/>
      <c r="J168" s="422"/>
      <c r="K168" s="496"/>
      <c r="L168" s="422"/>
      <c r="M168" s="497"/>
      <c r="N168" s="497"/>
      <c r="O168" s="497"/>
      <c r="P168" s="497"/>
    </row>
    <row r="169" spans="1:16" ht="8.1" customHeight="1" x14ac:dyDescent="0.3">
      <c r="A169" s="697"/>
      <c r="C169" s="82"/>
      <c r="D169" s="82"/>
      <c r="E169" s="27"/>
      <c r="F169" s="82"/>
      <c r="G169" s="27"/>
      <c r="H169" s="27"/>
      <c r="I169" s="82"/>
      <c r="J169" s="82"/>
      <c r="K169" s="27"/>
      <c r="L169" s="27"/>
      <c r="M169" s="27"/>
      <c r="N169" s="27"/>
      <c r="O169" s="27"/>
      <c r="P169" s="27"/>
    </row>
    <row r="170" spans="1:16" ht="43.5" customHeight="1" x14ac:dyDescent="0.3">
      <c r="A170" s="830" t="s">
        <v>916</v>
      </c>
      <c r="B170" s="830"/>
      <c r="C170" s="236">
        <v>0</v>
      </c>
      <c r="D170" s="236">
        <v>637.08183299999996</v>
      </c>
      <c r="E170" s="236"/>
      <c r="F170" s="236">
        <v>0</v>
      </c>
      <c r="G170" s="273">
        <v>843.418362</v>
      </c>
      <c r="H170" s="236"/>
      <c r="I170" s="236">
        <v>0</v>
      </c>
      <c r="J170" s="236">
        <v>859.69112199999995</v>
      </c>
      <c r="K170" s="270">
        <v>0.62610006093314652</v>
      </c>
      <c r="L170" s="236"/>
      <c r="M170" s="273">
        <v>0</v>
      </c>
      <c r="N170" s="273">
        <v>2131.9277529999999</v>
      </c>
      <c r="O170" s="273">
        <v>0</v>
      </c>
      <c r="P170" s="273">
        <v>2340.1913169999998</v>
      </c>
    </row>
    <row r="171" spans="1:16" ht="43.5" customHeight="1" x14ac:dyDescent="0.3">
      <c r="A171" s="831" t="s">
        <v>917</v>
      </c>
      <c r="B171" s="831"/>
      <c r="C171" s="236"/>
      <c r="D171" s="236"/>
      <c r="E171" s="236"/>
      <c r="F171" s="236"/>
      <c r="G171" s="273"/>
      <c r="H171" s="236"/>
      <c r="I171" s="236"/>
      <c r="J171" s="236"/>
      <c r="K171" s="270"/>
      <c r="L171" s="236"/>
      <c r="M171" s="273"/>
      <c r="N171" s="273"/>
      <c r="O171" s="273"/>
      <c r="P171" s="273"/>
    </row>
    <row r="172" spans="1:16" ht="8.1" customHeight="1" x14ac:dyDescent="0.3">
      <c r="A172" s="697"/>
      <c r="C172" s="82"/>
      <c r="D172" s="82"/>
      <c r="E172" s="27"/>
      <c r="F172" s="82"/>
      <c r="G172" s="27"/>
      <c r="H172" s="27"/>
      <c r="I172" s="82"/>
      <c r="J172" s="82"/>
      <c r="K172" s="27"/>
      <c r="L172" s="27"/>
      <c r="M172" s="27"/>
      <c r="N172" s="27"/>
      <c r="O172" s="27"/>
      <c r="P172" s="27"/>
    </row>
    <row r="173" spans="1:16" ht="27" customHeight="1" x14ac:dyDescent="0.3">
      <c r="A173" s="832" t="s">
        <v>907</v>
      </c>
      <c r="B173" s="832"/>
      <c r="C173" s="422"/>
      <c r="D173" s="422">
        <v>89396.58054000001</v>
      </c>
      <c r="E173" s="422"/>
      <c r="F173" s="422"/>
      <c r="G173" s="497">
        <v>84592.591193999964</v>
      </c>
      <c r="H173" s="422"/>
      <c r="I173" s="422"/>
      <c r="J173" s="422">
        <v>99442.851275000023</v>
      </c>
      <c r="K173" s="496">
        <v>72.422726778657307</v>
      </c>
      <c r="L173" s="422"/>
      <c r="M173" s="497"/>
      <c r="N173" s="497">
        <v>258834.63656099999</v>
      </c>
      <c r="O173" s="497"/>
      <c r="P173" s="497">
        <v>273432.02300900006</v>
      </c>
    </row>
    <row r="174" spans="1:16" ht="27" customHeight="1" x14ac:dyDescent="0.3">
      <c r="A174" s="833" t="s">
        <v>908</v>
      </c>
      <c r="B174" s="833"/>
      <c r="C174" s="422"/>
      <c r="D174" s="761"/>
      <c r="E174" s="422"/>
      <c r="F174" s="422"/>
      <c r="G174" s="497"/>
      <c r="H174" s="422"/>
      <c r="I174" s="422"/>
      <c r="J174" s="422"/>
      <c r="K174" s="496"/>
      <c r="L174" s="422"/>
      <c r="M174" s="497"/>
      <c r="N174" s="497"/>
      <c r="O174" s="497"/>
      <c r="P174" s="497"/>
    </row>
    <row r="175" spans="1:16" ht="8.1" customHeight="1" x14ac:dyDescent="0.3">
      <c r="A175" s="697"/>
      <c r="C175" s="82"/>
      <c r="D175" s="82"/>
      <c r="E175" s="27"/>
      <c r="F175" s="82"/>
      <c r="G175" s="27"/>
      <c r="H175" s="27"/>
      <c r="I175" s="82"/>
      <c r="J175" s="82"/>
      <c r="K175" s="27"/>
      <c r="L175" s="27"/>
      <c r="M175" s="27"/>
      <c r="N175" s="27"/>
      <c r="O175" s="27"/>
      <c r="P175" s="27"/>
    </row>
    <row r="176" spans="1:16" ht="30" customHeight="1" x14ac:dyDescent="0.3">
      <c r="A176" s="830" t="s">
        <v>918</v>
      </c>
      <c r="B176" s="830"/>
      <c r="C176" s="236">
        <v>0</v>
      </c>
      <c r="D176" s="236">
        <v>0</v>
      </c>
      <c r="E176" s="236"/>
      <c r="F176" s="236">
        <v>0</v>
      </c>
      <c r="G176" s="273">
        <v>0</v>
      </c>
      <c r="H176" s="236"/>
      <c r="I176" s="236">
        <v>0</v>
      </c>
      <c r="J176" s="236">
        <v>0</v>
      </c>
      <c r="K176" s="270">
        <v>0</v>
      </c>
      <c r="L176" s="236"/>
      <c r="M176" s="273">
        <v>0</v>
      </c>
      <c r="N176" s="273">
        <v>0</v>
      </c>
      <c r="O176" s="273">
        <v>0</v>
      </c>
      <c r="P176" s="273">
        <v>0</v>
      </c>
    </row>
    <row r="177" spans="1:16" ht="30" customHeight="1" x14ac:dyDescent="0.3">
      <c r="A177" s="831" t="s">
        <v>919</v>
      </c>
      <c r="B177" s="831"/>
      <c r="C177" s="236"/>
      <c r="D177" s="236"/>
      <c r="E177" s="236"/>
      <c r="F177" s="236"/>
      <c r="G177" s="273"/>
      <c r="H177" s="236"/>
      <c r="I177" s="236"/>
      <c r="J177" s="236"/>
      <c r="K177" s="270"/>
      <c r="L177" s="236"/>
      <c r="M177" s="273"/>
      <c r="N177" s="273"/>
      <c r="O177" s="273"/>
      <c r="P177" s="273"/>
    </row>
    <row r="178" spans="1:16" ht="8.1" customHeight="1" x14ac:dyDescent="0.3">
      <c r="A178" s="167"/>
      <c r="C178" s="82"/>
      <c r="D178" s="82"/>
      <c r="E178" s="27"/>
      <c r="F178" s="82"/>
      <c r="G178" s="27"/>
      <c r="H178" s="27"/>
      <c r="I178" s="82"/>
      <c r="J178" s="82"/>
      <c r="K178" s="27"/>
      <c r="L178" s="27"/>
      <c r="M178" s="27"/>
      <c r="N178" s="27"/>
      <c r="O178" s="27"/>
      <c r="P178" s="27"/>
    </row>
    <row r="179" spans="1:16" s="151" customFormat="1" ht="15" customHeight="1" x14ac:dyDescent="0.3">
      <c r="A179" s="692" t="s">
        <v>653</v>
      </c>
      <c r="B179" s="677"/>
      <c r="C179" s="422">
        <v>0</v>
      </c>
      <c r="D179" s="422">
        <v>33417.466527999997</v>
      </c>
      <c r="E179" s="422"/>
      <c r="F179" s="422">
        <v>0</v>
      </c>
      <c r="G179" s="497">
        <v>33649.277184999999</v>
      </c>
      <c r="H179" s="422"/>
      <c r="I179" s="422">
        <v>0</v>
      </c>
      <c r="J179" s="422">
        <v>37866.051189999998</v>
      </c>
      <c r="K179" s="496">
        <v>27.577273221342686</v>
      </c>
      <c r="L179" s="422"/>
      <c r="M179" s="497">
        <v>0</v>
      </c>
      <c r="N179" s="497">
        <v>103497.284766</v>
      </c>
      <c r="O179" s="497">
        <v>0</v>
      </c>
      <c r="P179" s="497">
        <v>104932.794903</v>
      </c>
    </row>
    <row r="180" spans="1:16" s="151" customFormat="1" ht="15" customHeight="1" x14ac:dyDescent="0.3">
      <c r="A180" s="693" t="s">
        <v>654</v>
      </c>
      <c r="B180" s="677"/>
      <c r="C180" s="533"/>
      <c r="D180" s="533"/>
      <c r="E180" s="454"/>
      <c r="F180" s="533"/>
      <c r="G180" s="534"/>
      <c r="H180" s="454"/>
      <c r="I180" s="533"/>
      <c r="J180" s="533"/>
      <c r="K180" s="534"/>
      <c r="L180" s="454"/>
      <c r="M180" s="534"/>
      <c r="N180" s="534"/>
      <c r="O180" s="534"/>
      <c r="P180" s="534"/>
    </row>
    <row r="181" spans="1:16" ht="15" customHeight="1" x14ac:dyDescent="0.3">
      <c r="A181" s="699"/>
      <c r="B181" s="153"/>
      <c r="C181" s="83"/>
      <c r="D181" s="83"/>
      <c r="E181" s="83"/>
      <c r="F181" s="83"/>
      <c r="G181" s="152"/>
      <c r="H181" s="83"/>
      <c r="I181" s="83"/>
      <c r="J181" s="83"/>
      <c r="K181" s="152"/>
      <c r="L181" s="83"/>
      <c r="M181" s="152"/>
      <c r="N181" s="152"/>
      <c r="O181" s="152"/>
      <c r="P181" s="152"/>
    </row>
    <row r="182" spans="1:16" ht="15" customHeight="1" x14ac:dyDescent="0.3">
      <c r="A182" s="696" t="s">
        <v>655</v>
      </c>
      <c r="C182" s="153"/>
      <c r="D182" s="12"/>
      <c r="E182" s="102"/>
      <c r="F182" s="102"/>
      <c r="G182" s="12"/>
      <c r="H182" s="102"/>
      <c r="I182" s="148"/>
      <c r="J182" s="12"/>
      <c r="K182" s="102"/>
      <c r="L182" s="102"/>
      <c r="M182" s="102"/>
      <c r="N182" s="12"/>
      <c r="O182" s="102"/>
      <c r="P182" s="12"/>
    </row>
    <row r="183" spans="1:16" ht="29.4" customHeight="1" x14ac:dyDescent="0.3">
      <c r="A183" s="830" t="s">
        <v>656</v>
      </c>
      <c r="B183" s="830"/>
      <c r="C183" s="830"/>
      <c r="D183" s="830"/>
      <c r="E183" s="830"/>
      <c r="F183" s="830"/>
      <c r="G183" s="830"/>
      <c r="H183" s="830"/>
      <c r="I183" s="830"/>
      <c r="J183" s="830"/>
      <c r="K183" s="830"/>
      <c r="L183" s="688"/>
      <c r="M183" s="688"/>
      <c r="N183" s="688"/>
      <c r="O183" s="688"/>
      <c r="P183" s="688"/>
    </row>
    <row r="184" spans="1:16" ht="29.4" customHeight="1" x14ac:dyDescent="0.3">
      <c r="A184" s="831" t="s">
        <v>909</v>
      </c>
      <c r="B184" s="831"/>
      <c r="C184" s="831"/>
      <c r="D184" s="831"/>
      <c r="E184" s="831"/>
      <c r="F184" s="831"/>
      <c r="G184" s="831"/>
      <c r="H184" s="831"/>
      <c r="I184" s="831"/>
      <c r="J184" s="831"/>
      <c r="K184" s="831"/>
      <c r="L184" s="687"/>
      <c r="M184" s="687"/>
      <c r="N184" s="687"/>
      <c r="O184" s="687"/>
      <c r="P184" s="687"/>
    </row>
  </sheetData>
  <mergeCells count="70">
    <mergeCell ref="A183:K183"/>
    <mergeCell ref="A184:K184"/>
    <mergeCell ref="A155:B155"/>
    <mergeCell ref="A156:B156"/>
    <mergeCell ref="A158:B158"/>
    <mergeCell ref="A159:B159"/>
    <mergeCell ref="A167:B167"/>
    <mergeCell ref="A176:B176"/>
    <mergeCell ref="A177:B177"/>
    <mergeCell ref="A168:B168"/>
    <mergeCell ref="A170:B170"/>
    <mergeCell ref="A171:B171"/>
    <mergeCell ref="A173:B173"/>
    <mergeCell ref="A174:B174"/>
    <mergeCell ref="A146:B146"/>
    <mergeCell ref="A147:B147"/>
    <mergeCell ref="A149:B149"/>
    <mergeCell ref="A152:B152"/>
    <mergeCell ref="A153:B153"/>
    <mergeCell ref="A135:B135"/>
    <mergeCell ref="A137:B137"/>
    <mergeCell ref="A138:B138"/>
    <mergeCell ref="A140:B140"/>
    <mergeCell ref="A141:B141"/>
    <mergeCell ref="A128:B128"/>
    <mergeCell ref="A129:B129"/>
    <mergeCell ref="A131:B131"/>
    <mergeCell ref="A132:B132"/>
    <mergeCell ref="A134:B134"/>
    <mergeCell ref="A120:B120"/>
    <mergeCell ref="A122:B122"/>
    <mergeCell ref="A123:B123"/>
    <mergeCell ref="A125:B125"/>
    <mergeCell ref="A126:B126"/>
    <mergeCell ref="A110:B110"/>
    <mergeCell ref="A111:B111"/>
    <mergeCell ref="A116:B116"/>
    <mergeCell ref="A117:B117"/>
    <mergeCell ref="A119:B119"/>
    <mergeCell ref="A93:B93"/>
    <mergeCell ref="A101:B101"/>
    <mergeCell ref="A102:B102"/>
    <mergeCell ref="A104:B104"/>
    <mergeCell ref="A105:B105"/>
    <mergeCell ref="A60:B60"/>
    <mergeCell ref="A75:B75"/>
    <mergeCell ref="A80:B80"/>
    <mergeCell ref="A81:B81"/>
    <mergeCell ref="A92:B92"/>
    <mergeCell ref="A50:B50"/>
    <mergeCell ref="A51:B51"/>
    <mergeCell ref="A53:B53"/>
    <mergeCell ref="A54:B54"/>
    <mergeCell ref="A57:B57"/>
    <mergeCell ref="A29:B29"/>
    <mergeCell ref="A33:B33"/>
    <mergeCell ref="A35:B35"/>
    <mergeCell ref="A36:B36"/>
    <mergeCell ref="C4:D4"/>
    <mergeCell ref="C5:D5"/>
    <mergeCell ref="A23:B23"/>
    <mergeCell ref="A24:B24"/>
    <mergeCell ref="A32:B32"/>
    <mergeCell ref="F4:G4"/>
    <mergeCell ref="I4:K4"/>
    <mergeCell ref="N4:O4"/>
    <mergeCell ref="M5:N5"/>
    <mergeCell ref="O5:P5"/>
    <mergeCell ref="F5:G5"/>
    <mergeCell ref="I5: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3" fitToWidth="0" fitToHeight="0" pageOrder="overThenDown" orientation="portrait" useFirstPageNumber="1" r:id="rId1"/>
  <headerFooter>
    <oddFooter>&amp;C&amp;P</oddFooter>
  </headerFooter>
  <rowBreaks count="4" manualBreakCount="4">
    <brk id="55" max="15" man="1"/>
    <brk id="100" max="15" man="1"/>
    <brk id="133" max="15" man="1"/>
    <brk id="169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440D-9CD2-41D2-9F19-365968F974EB}">
  <dimension ref="A1:P223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3.2" x14ac:dyDescent="0.3"/>
  <cols>
    <col min="1" max="1" width="7.6640625" style="10" customWidth="1"/>
    <col min="2" max="2" width="17.109375" style="167" customWidth="1"/>
    <col min="3" max="3" width="8.5546875" style="10" customWidth="1"/>
    <col min="4" max="4" width="8.21875" style="12" customWidth="1"/>
    <col min="5" max="5" width="0.5546875" style="12" customWidth="1"/>
    <col min="6" max="6" width="9.21875" style="10" customWidth="1"/>
    <col min="7" max="7" width="8.21875" style="10" customWidth="1"/>
    <col min="8" max="8" width="0.5546875" style="10" customWidth="1"/>
    <col min="9" max="9" width="10.109375" style="10" customWidth="1"/>
    <col min="10" max="10" width="8.21875" style="12" customWidth="1"/>
    <col min="11" max="11" width="6.109375" style="10" customWidth="1"/>
    <col min="12" max="12" width="0.5546875" style="10" customWidth="1"/>
    <col min="13" max="13" width="9.44140625" style="10" customWidth="1"/>
    <col min="14" max="14" width="8.109375" style="10" customWidth="1"/>
    <col min="15" max="15" width="10.109375" style="10" customWidth="1"/>
    <col min="16" max="16" width="8.109375" style="10" customWidth="1"/>
    <col min="17" max="16384" width="9.109375" style="10"/>
  </cols>
  <sheetData>
    <row r="1" spans="1:16" s="366" customFormat="1" ht="15" customHeight="1" x14ac:dyDescent="0.3">
      <c r="B1" s="514" t="s">
        <v>1062</v>
      </c>
      <c r="C1" s="144"/>
      <c r="D1" s="126"/>
      <c r="E1" s="126"/>
      <c r="F1" s="144"/>
      <c r="G1" s="144"/>
      <c r="H1" s="144"/>
      <c r="I1" s="144"/>
      <c r="J1" s="126"/>
      <c r="K1" s="144"/>
      <c r="L1" s="144"/>
      <c r="M1" s="144"/>
      <c r="N1" s="144"/>
      <c r="O1" s="16"/>
      <c r="P1" s="144"/>
    </row>
    <row r="2" spans="1:16" s="366" customFormat="1" ht="15" customHeight="1" x14ac:dyDescent="0.3">
      <c r="B2" s="515" t="s">
        <v>1063</v>
      </c>
      <c r="C2" s="3"/>
      <c r="D2" s="128"/>
      <c r="E2" s="163"/>
      <c r="F2" s="3"/>
      <c r="G2" s="3"/>
      <c r="H2" s="3"/>
      <c r="I2" s="3"/>
      <c r="J2" s="128"/>
      <c r="K2" s="3"/>
      <c r="L2" s="3"/>
      <c r="M2" s="3"/>
      <c r="N2" s="3"/>
      <c r="O2" s="17"/>
      <c r="P2" s="3"/>
    </row>
    <row r="3" spans="1:16" ht="8.1" customHeight="1" x14ac:dyDescent="0.3">
      <c r="B3" s="164"/>
      <c r="C3" s="165"/>
      <c r="D3" s="166"/>
      <c r="E3" s="166"/>
      <c r="F3" s="164"/>
      <c r="G3" s="164"/>
      <c r="H3" s="165"/>
      <c r="I3" s="165"/>
      <c r="J3" s="838"/>
      <c r="K3" s="838"/>
      <c r="L3" s="838"/>
      <c r="M3" s="838"/>
      <c r="N3" s="838"/>
      <c r="O3" s="838"/>
    </row>
    <row r="4" spans="1:16" ht="15" customHeight="1" x14ac:dyDescent="0.3">
      <c r="A4" s="516"/>
      <c r="B4" s="701"/>
      <c r="C4" s="828" t="s">
        <v>20</v>
      </c>
      <c r="D4" s="828"/>
      <c r="E4" s="517"/>
      <c r="F4" s="828" t="s">
        <v>21</v>
      </c>
      <c r="G4" s="828"/>
      <c r="H4" s="517"/>
      <c r="I4" s="828" t="s">
        <v>22</v>
      </c>
      <c r="J4" s="828"/>
      <c r="K4" s="828"/>
      <c r="L4" s="517"/>
      <c r="M4" s="518"/>
      <c r="N4" s="828" t="s">
        <v>1219</v>
      </c>
      <c r="O4" s="828"/>
      <c r="P4" s="518"/>
    </row>
    <row r="5" spans="1:16" ht="15" customHeight="1" x14ac:dyDescent="0.3">
      <c r="A5" s="519"/>
      <c r="B5" s="701"/>
      <c r="C5" s="829">
        <v>2025</v>
      </c>
      <c r="D5" s="829"/>
      <c r="E5" s="517"/>
      <c r="F5" s="829">
        <v>2025</v>
      </c>
      <c r="G5" s="829"/>
      <c r="H5" s="517"/>
      <c r="I5" s="829">
        <v>2025</v>
      </c>
      <c r="J5" s="829"/>
      <c r="K5" s="829"/>
      <c r="L5" s="517"/>
      <c r="M5" s="829">
        <v>2024</v>
      </c>
      <c r="N5" s="829"/>
      <c r="O5" s="829">
        <v>2025</v>
      </c>
      <c r="P5" s="829"/>
    </row>
    <row r="6" spans="1:16" ht="15" customHeight="1" x14ac:dyDescent="0.3">
      <c r="A6" s="519"/>
      <c r="B6" s="701"/>
      <c r="C6" s="520" t="s">
        <v>605</v>
      </c>
      <c r="D6" s="521" t="s">
        <v>606</v>
      </c>
      <c r="E6" s="522"/>
      <c r="F6" s="520" t="s">
        <v>605</v>
      </c>
      <c r="G6" s="521" t="s">
        <v>606</v>
      </c>
      <c r="H6" s="522"/>
      <c r="I6" s="520" t="s">
        <v>605</v>
      </c>
      <c r="J6" s="521" t="s">
        <v>606</v>
      </c>
      <c r="K6" s="444" t="s">
        <v>1021</v>
      </c>
      <c r="L6" s="522"/>
      <c r="M6" s="535" t="s">
        <v>605</v>
      </c>
      <c r="N6" s="523" t="s">
        <v>606</v>
      </c>
      <c r="O6" s="535" t="s">
        <v>605</v>
      </c>
      <c r="P6" s="523" t="s">
        <v>606</v>
      </c>
    </row>
    <row r="7" spans="1:16" ht="25.2" customHeight="1" x14ac:dyDescent="0.3">
      <c r="A7" s="519"/>
      <c r="B7" s="701"/>
      <c r="C7" s="524" t="s">
        <v>607</v>
      </c>
      <c r="D7" s="525" t="s">
        <v>608</v>
      </c>
      <c r="E7" s="526"/>
      <c r="F7" s="524" t="s">
        <v>607</v>
      </c>
      <c r="G7" s="525" t="s">
        <v>608</v>
      </c>
      <c r="H7" s="526"/>
      <c r="I7" s="524" t="s">
        <v>607</v>
      </c>
      <c r="J7" s="525" t="s">
        <v>608</v>
      </c>
      <c r="K7" s="526" t="s">
        <v>948</v>
      </c>
      <c r="L7" s="526"/>
      <c r="M7" s="524" t="s">
        <v>607</v>
      </c>
      <c r="N7" s="525" t="s">
        <v>608</v>
      </c>
      <c r="O7" s="524" t="s">
        <v>607</v>
      </c>
      <c r="P7" s="525" t="s">
        <v>608</v>
      </c>
    </row>
    <row r="8" spans="1:16" ht="8.1" customHeight="1" x14ac:dyDescent="0.3">
      <c r="A8" s="167"/>
      <c r="D8" s="139"/>
      <c r="E8" s="139"/>
      <c r="F8" s="168"/>
      <c r="G8" s="168"/>
      <c r="J8" s="139"/>
      <c r="K8" s="168"/>
      <c r="L8" s="168"/>
      <c r="M8" s="168"/>
      <c r="N8" s="168"/>
      <c r="P8" s="168"/>
    </row>
    <row r="9" spans="1:16" s="106" customFormat="1" ht="15" customHeight="1" x14ac:dyDescent="0.3">
      <c r="A9" s="442" t="s">
        <v>926</v>
      </c>
      <c r="B9" s="684"/>
      <c r="C9" s="458"/>
      <c r="D9" s="458">
        <v>119155.12178199999</v>
      </c>
      <c r="E9" s="458"/>
      <c r="F9" s="458"/>
      <c r="G9" s="510">
        <v>105624.93920000002</v>
      </c>
      <c r="H9" s="458"/>
      <c r="I9" s="458"/>
      <c r="J9" s="458">
        <v>112585.37494099999</v>
      </c>
      <c r="K9" s="536">
        <v>100</v>
      </c>
      <c r="L9" s="459"/>
      <c r="M9" s="510"/>
      <c r="N9" s="510">
        <v>328199.670942</v>
      </c>
      <c r="O9" s="458"/>
      <c r="P9" s="458">
        <v>337365.43592300004</v>
      </c>
    </row>
    <row r="10" spans="1:16" ht="8.1" customHeight="1" x14ac:dyDescent="0.3">
      <c r="A10" s="169"/>
      <c r="C10" s="12"/>
      <c r="D10" s="170"/>
      <c r="E10" s="170"/>
      <c r="F10" s="170"/>
      <c r="G10" s="170"/>
      <c r="H10" s="12"/>
      <c r="I10" s="12"/>
      <c r="J10" s="170"/>
      <c r="K10" s="391"/>
      <c r="L10" s="171"/>
      <c r="M10" s="170"/>
      <c r="N10" s="170"/>
      <c r="O10" s="12"/>
      <c r="P10" s="170"/>
    </row>
    <row r="11" spans="1:16" ht="15" customHeight="1" x14ac:dyDescent="0.3">
      <c r="A11" s="835" t="s">
        <v>1064</v>
      </c>
      <c r="B11" s="835"/>
      <c r="C11" s="294">
        <v>15602.224876</v>
      </c>
      <c r="D11" s="294">
        <v>244.657183</v>
      </c>
      <c r="E11" s="294"/>
      <c r="F11" s="294">
        <v>11639.748293999999</v>
      </c>
      <c r="G11" s="294">
        <v>180.23714100000001</v>
      </c>
      <c r="H11" s="294"/>
      <c r="I11" s="294">
        <v>14466.483582000001</v>
      </c>
      <c r="J11" s="294">
        <v>228.61581100000001</v>
      </c>
      <c r="K11" s="389">
        <v>0.20305995438555444</v>
      </c>
      <c r="L11" s="288"/>
      <c r="M11" s="294">
        <v>52103.912502000006</v>
      </c>
      <c r="N11" s="294">
        <v>744.34053999999992</v>
      </c>
      <c r="O11" s="294">
        <v>41708.456752000006</v>
      </c>
      <c r="P11" s="294">
        <v>653.51013499999999</v>
      </c>
    </row>
    <row r="12" spans="1:16" ht="27" customHeight="1" x14ac:dyDescent="0.3">
      <c r="A12" s="836" t="s">
        <v>967</v>
      </c>
      <c r="B12" s="836"/>
      <c r="C12" s="294"/>
      <c r="D12" s="294"/>
      <c r="E12" s="294"/>
      <c r="F12" s="294"/>
      <c r="G12" s="294"/>
      <c r="H12" s="294"/>
      <c r="I12" s="294"/>
      <c r="J12" s="294"/>
      <c r="K12" s="389"/>
      <c r="L12" s="288"/>
      <c r="M12" s="294"/>
      <c r="N12" s="294"/>
      <c r="O12" s="294"/>
      <c r="P12" s="294"/>
    </row>
    <row r="13" spans="1:16" ht="8.1" customHeight="1" x14ac:dyDescent="0.3">
      <c r="A13" s="704"/>
      <c r="C13" s="172"/>
      <c r="D13" s="172"/>
      <c r="E13" s="172"/>
      <c r="F13" s="172"/>
      <c r="G13" s="172"/>
      <c r="H13" s="172"/>
      <c r="I13" s="172"/>
      <c r="J13" s="172"/>
      <c r="K13" s="390"/>
      <c r="L13" s="103"/>
      <c r="M13" s="172"/>
      <c r="N13" s="172"/>
      <c r="O13" s="172"/>
      <c r="P13" s="172"/>
    </row>
    <row r="14" spans="1:16" ht="30" customHeight="1" x14ac:dyDescent="0.3">
      <c r="A14" s="837" t="s">
        <v>1065</v>
      </c>
      <c r="B14" s="837"/>
      <c r="C14" s="537">
        <v>23100.078257999998</v>
      </c>
      <c r="D14" s="537">
        <v>219.668421</v>
      </c>
      <c r="E14" s="537"/>
      <c r="F14" s="537">
        <v>15652.589825999999</v>
      </c>
      <c r="G14" s="537">
        <v>161.42498599999999</v>
      </c>
      <c r="H14" s="537"/>
      <c r="I14" s="537">
        <v>18268.754334999998</v>
      </c>
      <c r="J14" s="537">
        <v>177.74900199999999</v>
      </c>
      <c r="K14" s="538">
        <v>0.15787930012503737</v>
      </c>
      <c r="L14" s="539"/>
      <c r="M14" s="537">
        <v>61703.838640000002</v>
      </c>
      <c r="N14" s="537">
        <v>566.74589800000001</v>
      </c>
      <c r="O14" s="537">
        <v>57021.42241900001</v>
      </c>
      <c r="P14" s="537">
        <v>558.84240899999998</v>
      </c>
    </row>
    <row r="15" spans="1:16" ht="30" customHeight="1" x14ac:dyDescent="0.3">
      <c r="A15" s="834" t="s">
        <v>1066</v>
      </c>
      <c r="B15" s="834"/>
      <c r="C15" s="537"/>
      <c r="D15" s="537"/>
      <c r="E15" s="537"/>
      <c r="F15" s="537"/>
      <c r="G15" s="537"/>
      <c r="H15" s="537"/>
      <c r="I15" s="537"/>
      <c r="J15" s="537"/>
      <c r="K15" s="538"/>
      <c r="L15" s="539"/>
      <c r="M15" s="537"/>
      <c r="N15" s="537"/>
      <c r="O15" s="537"/>
      <c r="P15" s="537"/>
    </row>
    <row r="16" spans="1:16" ht="8.1" customHeight="1" x14ac:dyDescent="0.3">
      <c r="A16" s="704"/>
      <c r="C16" s="172"/>
      <c r="D16" s="172"/>
      <c r="E16" s="172"/>
      <c r="F16" s="172"/>
      <c r="G16" s="172"/>
      <c r="H16" s="172"/>
      <c r="I16" s="172"/>
      <c r="J16" s="172"/>
      <c r="K16" s="390"/>
      <c r="L16" s="103"/>
      <c r="M16" s="172"/>
      <c r="N16" s="172"/>
      <c r="O16" s="172"/>
      <c r="P16" s="172"/>
    </row>
    <row r="17" spans="1:16" ht="51.6" customHeight="1" x14ac:dyDescent="0.3">
      <c r="A17" s="835" t="s">
        <v>1067</v>
      </c>
      <c r="B17" s="835"/>
      <c r="C17" s="294">
        <v>8964.5888000000014</v>
      </c>
      <c r="D17" s="294">
        <v>149.393811</v>
      </c>
      <c r="E17" s="294"/>
      <c r="F17" s="294">
        <v>7246.42112</v>
      </c>
      <c r="G17" s="294">
        <v>126.476455</v>
      </c>
      <c r="H17" s="294"/>
      <c r="I17" s="294">
        <v>9215.4180450000003</v>
      </c>
      <c r="J17" s="294">
        <v>151.727859</v>
      </c>
      <c r="K17" s="389">
        <v>0.13476693494116132</v>
      </c>
      <c r="L17" s="288"/>
      <c r="M17" s="294">
        <v>25086.069645</v>
      </c>
      <c r="N17" s="294">
        <v>362.519654</v>
      </c>
      <c r="O17" s="294">
        <v>25426.427964999995</v>
      </c>
      <c r="P17" s="294">
        <v>427.59812499999998</v>
      </c>
    </row>
    <row r="18" spans="1:16" ht="43.8" customHeight="1" x14ac:dyDescent="0.3">
      <c r="A18" s="836" t="s">
        <v>1068</v>
      </c>
      <c r="B18" s="836"/>
      <c r="C18" s="294"/>
      <c r="D18" s="294"/>
      <c r="E18" s="294"/>
      <c r="F18" s="294"/>
      <c r="G18" s="294"/>
      <c r="H18" s="294"/>
      <c r="I18" s="294"/>
      <c r="J18" s="294"/>
      <c r="K18" s="389"/>
      <c r="L18" s="288"/>
      <c r="M18" s="294"/>
      <c r="N18" s="294"/>
      <c r="O18" s="294"/>
      <c r="P18" s="294"/>
    </row>
    <row r="19" spans="1:16" ht="8.1" customHeight="1" x14ac:dyDescent="0.3">
      <c r="A19" s="704"/>
      <c r="C19" s="172"/>
      <c r="D19" s="172"/>
      <c r="E19" s="172"/>
      <c r="F19" s="172"/>
      <c r="G19" s="172"/>
      <c r="H19" s="172"/>
      <c r="I19" s="172"/>
      <c r="J19" s="172"/>
      <c r="K19" s="390"/>
      <c r="L19" s="103"/>
      <c r="M19" s="172"/>
      <c r="N19" s="172"/>
      <c r="O19" s="172"/>
      <c r="P19" s="172"/>
    </row>
    <row r="20" spans="1:16" ht="30" customHeight="1" x14ac:dyDescent="0.3">
      <c r="A20" s="837" t="s">
        <v>707</v>
      </c>
      <c r="B20" s="837"/>
      <c r="C20" s="537">
        <v>70980.072</v>
      </c>
      <c r="D20" s="537">
        <v>93.278892999999997</v>
      </c>
      <c r="E20" s="537"/>
      <c r="F20" s="537">
        <v>198323.35851900003</v>
      </c>
      <c r="G20" s="537">
        <v>269.12938500000001</v>
      </c>
      <c r="H20" s="537"/>
      <c r="I20" s="537">
        <v>180291.41800000001</v>
      </c>
      <c r="J20" s="537">
        <v>233.881292</v>
      </c>
      <c r="K20" s="538">
        <v>0.20773683271256568</v>
      </c>
      <c r="L20" s="539"/>
      <c r="M20" s="537">
        <v>447820.94082999998</v>
      </c>
      <c r="N20" s="537">
        <v>700.21414600000003</v>
      </c>
      <c r="O20" s="537">
        <v>449594.84851899999</v>
      </c>
      <c r="P20" s="537">
        <v>596.28957000000003</v>
      </c>
    </row>
    <row r="21" spans="1:16" ht="15" customHeight="1" x14ac:dyDescent="0.3">
      <c r="A21" s="706" t="s">
        <v>708</v>
      </c>
      <c r="B21" s="711"/>
      <c r="C21" s="537"/>
      <c r="D21" s="537"/>
      <c r="E21" s="537"/>
      <c r="F21" s="537"/>
      <c r="G21" s="537"/>
      <c r="H21" s="537"/>
      <c r="I21" s="537"/>
      <c r="J21" s="537"/>
      <c r="K21" s="538"/>
      <c r="L21" s="539"/>
      <c r="M21" s="537"/>
      <c r="N21" s="537"/>
      <c r="O21" s="537"/>
      <c r="P21" s="537"/>
    </row>
    <row r="22" spans="1:16" ht="8.1" customHeight="1" x14ac:dyDescent="0.3">
      <c r="A22" s="704"/>
      <c r="C22" s="172"/>
      <c r="D22" s="172"/>
      <c r="E22" s="172"/>
      <c r="F22" s="172"/>
      <c r="G22" s="172"/>
      <c r="H22" s="172"/>
      <c r="I22" s="172"/>
      <c r="J22" s="172"/>
      <c r="K22" s="390"/>
      <c r="L22" s="103"/>
      <c r="M22" s="172"/>
      <c r="N22" s="172"/>
      <c r="O22" s="172"/>
      <c r="P22" s="172"/>
    </row>
    <row r="23" spans="1:16" ht="15" customHeight="1" x14ac:dyDescent="0.3">
      <c r="A23" s="702" t="s">
        <v>709</v>
      </c>
      <c r="C23" s="294">
        <v>95641.553200000009</v>
      </c>
      <c r="D23" s="294">
        <v>256.40880800000002</v>
      </c>
      <c r="E23" s="294"/>
      <c r="F23" s="294">
        <v>130110.78079999999</v>
      </c>
      <c r="G23" s="294">
        <v>340.91821900000002</v>
      </c>
      <c r="H23" s="294"/>
      <c r="I23" s="294">
        <v>134150.4314</v>
      </c>
      <c r="J23" s="294">
        <v>326.44869699999998</v>
      </c>
      <c r="K23" s="389">
        <v>0.28995657488468141</v>
      </c>
      <c r="L23" s="288"/>
      <c r="M23" s="294">
        <v>425654.06864000007</v>
      </c>
      <c r="N23" s="294">
        <v>1299.0091029999999</v>
      </c>
      <c r="O23" s="294">
        <v>359902.76539999997</v>
      </c>
      <c r="P23" s="294">
        <v>923.77572399999997</v>
      </c>
    </row>
    <row r="24" spans="1:16" ht="15" customHeight="1" x14ac:dyDescent="0.3">
      <c r="A24" s="703" t="s">
        <v>710</v>
      </c>
      <c r="C24" s="294"/>
      <c r="D24" s="294"/>
      <c r="E24" s="294"/>
      <c r="F24" s="294"/>
      <c r="G24" s="294"/>
      <c r="H24" s="294"/>
      <c r="I24" s="294"/>
      <c r="J24" s="294"/>
      <c r="K24" s="389"/>
      <c r="L24" s="288"/>
      <c r="M24" s="294"/>
      <c r="N24" s="294"/>
      <c r="O24" s="294"/>
      <c r="P24" s="294"/>
    </row>
    <row r="25" spans="1:16" ht="8.1" customHeight="1" x14ac:dyDescent="0.3">
      <c r="A25" s="704"/>
      <c r="C25" s="172"/>
      <c r="D25" s="172"/>
      <c r="E25" s="172"/>
      <c r="F25" s="172"/>
      <c r="G25" s="172"/>
      <c r="H25" s="172"/>
      <c r="I25" s="172"/>
      <c r="J25" s="172"/>
      <c r="K25" s="390"/>
      <c r="L25" s="103"/>
      <c r="M25" s="172"/>
      <c r="N25" s="172"/>
      <c r="O25" s="172"/>
      <c r="P25" s="172"/>
    </row>
    <row r="26" spans="1:16" ht="30" customHeight="1" x14ac:dyDescent="0.3">
      <c r="A26" s="837" t="s">
        <v>1069</v>
      </c>
      <c r="B26" s="837"/>
      <c r="C26" s="537">
        <v>340315.064602</v>
      </c>
      <c r="D26" s="537">
        <v>451.986557</v>
      </c>
      <c r="E26" s="537"/>
      <c r="F26" s="537">
        <v>269475.25022579997</v>
      </c>
      <c r="G26" s="537">
        <v>320.715845</v>
      </c>
      <c r="H26" s="537"/>
      <c r="I26" s="537">
        <v>306106.29978999996</v>
      </c>
      <c r="J26" s="537">
        <v>370.72358400000002</v>
      </c>
      <c r="K26" s="538">
        <v>0.32928218624690508</v>
      </c>
      <c r="L26" s="539"/>
      <c r="M26" s="537">
        <v>904004.00093999994</v>
      </c>
      <c r="N26" s="537">
        <v>1135.432362</v>
      </c>
      <c r="O26" s="537">
        <v>915896.61461779999</v>
      </c>
      <c r="P26" s="537">
        <v>1143.425986</v>
      </c>
    </row>
    <row r="27" spans="1:16" ht="30" customHeight="1" x14ac:dyDescent="0.3">
      <c r="A27" s="834" t="s">
        <v>1070</v>
      </c>
      <c r="B27" s="834"/>
      <c r="C27" s="537"/>
      <c r="D27" s="537"/>
      <c r="E27" s="537"/>
      <c r="F27" s="537"/>
      <c r="G27" s="537"/>
      <c r="H27" s="537"/>
      <c r="I27" s="537"/>
      <c r="J27" s="537"/>
      <c r="K27" s="538"/>
      <c r="L27" s="539"/>
      <c r="M27" s="537"/>
      <c r="N27" s="537"/>
      <c r="O27" s="537"/>
      <c r="P27" s="537"/>
    </row>
    <row r="28" spans="1:16" ht="8.1" customHeight="1" x14ac:dyDescent="0.3">
      <c r="A28" s="704"/>
      <c r="C28" s="172"/>
      <c r="D28" s="172"/>
      <c r="E28" s="172"/>
      <c r="F28" s="172"/>
      <c r="G28" s="172"/>
      <c r="H28" s="172"/>
      <c r="I28" s="172"/>
      <c r="J28" s="172"/>
      <c r="K28" s="390"/>
      <c r="L28" s="103"/>
      <c r="M28" s="172"/>
      <c r="N28" s="172"/>
      <c r="O28" s="172"/>
      <c r="P28" s="172"/>
    </row>
    <row r="29" spans="1:16" ht="27" customHeight="1" x14ac:dyDescent="0.3">
      <c r="A29" s="835" t="s">
        <v>1071</v>
      </c>
      <c r="B29" s="835"/>
      <c r="C29" s="294">
        <v>196804.85287659997</v>
      </c>
      <c r="D29" s="294">
        <v>704.65988600000003</v>
      </c>
      <c r="E29" s="294"/>
      <c r="F29" s="294">
        <v>179129.92557910676</v>
      </c>
      <c r="G29" s="294">
        <v>559.67554500000006</v>
      </c>
      <c r="H29" s="294"/>
      <c r="I29" s="294">
        <v>193289.5953442</v>
      </c>
      <c r="J29" s="294">
        <v>585.32709599999998</v>
      </c>
      <c r="K29" s="389">
        <v>0.51989620881641052</v>
      </c>
      <c r="L29" s="288"/>
      <c r="M29" s="294">
        <v>547038.53675750003</v>
      </c>
      <c r="N29" s="294">
        <v>1952.483984</v>
      </c>
      <c r="O29" s="294">
        <v>569224.37379990669</v>
      </c>
      <c r="P29" s="294">
        <v>1849.662527</v>
      </c>
    </row>
    <row r="30" spans="1:16" ht="27" customHeight="1" x14ac:dyDescent="0.3">
      <c r="A30" s="836" t="s">
        <v>1072</v>
      </c>
      <c r="B30" s="836"/>
      <c r="C30" s="294"/>
      <c r="D30" s="294"/>
      <c r="E30" s="294"/>
      <c r="F30" s="294"/>
      <c r="G30" s="294"/>
      <c r="H30" s="294"/>
      <c r="I30" s="294"/>
      <c r="J30" s="294"/>
      <c r="K30" s="389"/>
      <c r="L30" s="288"/>
      <c r="M30" s="294"/>
      <c r="N30" s="294"/>
      <c r="O30" s="294"/>
      <c r="P30" s="294"/>
    </row>
    <row r="31" spans="1:16" ht="8.1" customHeight="1" x14ac:dyDescent="0.3">
      <c r="A31" s="704"/>
      <c r="C31" s="172"/>
      <c r="D31" s="172"/>
      <c r="E31" s="172"/>
      <c r="F31" s="172"/>
      <c r="G31" s="172"/>
      <c r="H31" s="172"/>
      <c r="I31" s="172"/>
      <c r="J31" s="172"/>
      <c r="K31" s="390"/>
      <c r="L31" s="103"/>
      <c r="M31" s="172"/>
      <c r="N31" s="172"/>
      <c r="O31" s="172"/>
      <c r="P31" s="172"/>
    </row>
    <row r="32" spans="1:16" ht="30" customHeight="1" x14ac:dyDescent="0.3">
      <c r="A32" s="837" t="s">
        <v>1073</v>
      </c>
      <c r="B32" s="837"/>
      <c r="C32" s="537">
        <v>118042.22900000001</v>
      </c>
      <c r="D32" s="537">
        <v>296.56795699999998</v>
      </c>
      <c r="E32" s="537"/>
      <c r="F32" s="537">
        <v>104591.19749999999</v>
      </c>
      <c r="G32" s="537">
        <v>261.760963</v>
      </c>
      <c r="H32" s="537"/>
      <c r="I32" s="537">
        <v>156227.92496</v>
      </c>
      <c r="J32" s="537">
        <v>362.87666899999999</v>
      </c>
      <c r="K32" s="538">
        <v>0.32231243995071684</v>
      </c>
      <c r="L32" s="539"/>
      <c r="M32" s="537">
        <v>611326.09499999997</v>
      </c>
      <c r="N32" s="537">
        <v>1774.2934639999999</v>
      </c>
      <c r="O32" s="537">
        <v>378861.35145999998</v>
      </c>
      <c r="P32" s="537">
        <v>921.20558900000003</v>
      </c>
    </row>
    <row r="33" spans="1:16" ht="30" customHeight="1" x14ac:dyDescent="0.3">
      <c r="A33" s="834" t="s">
        <v>1074</v>
      </c>
      <c r="B33" s="834"/>
      <c r="C33" s="537"/>
      <c r="D33" s="537"/>
      <c r="E33" s="537"/>
      <c r="F33" s="537"/>
      <c r="G33" s="537"/>
      <c r="H33" s="537"/>
      <c r="I33" s="537"/>
      <c r="J33" s="537"/>
      <c r="K33" s="538"/>
      <c r="L33" s="539"/>
      <c r="M33" s="537"/>
      <c r="N33" s="537"/>
      <c r="O33" s="537"/>
      <c r="P33" s="537"/>
    </row>
    <row r="34" spans="1:16" ht="8.1" customHeight="1" x14ac:dyDescent="0.3">
      <c r="A34" s="704"/>
      <c r="C34" s="172"/>
      <c r="D34" s="172"/>
      <c r="E34" s="172"/>
      <c r="F34" s="172"/>
      <c r="G34" s="172"/>
      <c r="H34" s="172"/>
      <c r="I34" s="172"/>
      <c r="J34" s="172"/>
      <c r="K34" s="390"/>
      <c r="L34" s="103"/>
      <c r="M34" s="172"/>
      <c r="N34" s="172"/>
      <c r="O34" s="172"/>
      <c r="P34" s="172"/>
    </row>
    <row r="35" spans="1:16" ht="45.6" customHeight="1" x14ac:dyDescent="0.3">
      <c r="A35" s="835" t="s">
        <v>1075</v>
      </c>
      <c r="B35" s="835"/>
      <c r="C35" s="294">
        <v>168930.80458400003</v>
      </c>
      <c r="D35" s="294">
        <v>472.79353099999997</v>
      </c>
      <c r="E35" s="294"/>
      <c r="F35" s="294">
        <v>171365.29261109998</v>
      </c>
      <c r="G35" s="294">
        <v>428.00850500000001</v>
      </c>
      <c r="H35" s="294"/>
      <c r="I35" s="294">
        <v>175823.13912580002</v>
      </c>
      <c r="J35" s="294">
        <v>449.91777400000001</v>
      </c>
      <c r="K35" s="389">
        <v>0.39962364049129656</v>
      </c>
      <c r="L35" s="288"/>
      <c r="M35" s="294">
        <v>459523.5031641</v>
      </c>
      <c r="N35" s="294">
        <v>1549.2997580000001</v>
      </c>
      <c r="O35" s="294">
        <v>516119.23632089992</v>
      </c>
      <c r="P35" s="294">
        <v>1350.7198100000001</v>
      </c>
    </row>
    <row r="36" spans="1:16" ht="43.8" customHeight="1" x14ac:dyDescent="0.3">
      <c r="A36" s="836" t="s">
        <v>1076</v>
      </c>
      <c r="B36" s="836"/>
      <c r="C36" s="294"/>
      <c r="D36" s="294"/>
      <c r="E36" s="294"/>
      <c r="F36" s="294"/>
      <c r="G36" s="294"/>
      <c r="H36" s="294"/>
      <c r="I36" s="294"/>
      <c r="J36" s="294"/>
      <c r="K36" s="389"/>
      <c r="L36" s="288"/>
      <c r="M36" s="294"/>
      <c r="N36" s="294"/>
      <c r="O36" s="294"/>
      <c r="P36" s="294"/>
    </row>
    <row r="37" spans="1:16" ht="8.1" customHeight="1" x14ac:dyDescent="0.3">
      <c r="A37" s="704"/>
      <c r="C37" s="172"/>
      <c r="D37" s="172"/>
      <c r="E37" s="172"/>
      <c r="F37" s="172"/>
      <c r="G37" s="172"/>
      <c r="H37" s="172"/>
      <c r="I37" s="172"/>
      <c r="J37" s="172"/>
      <c r="K37" s="390"/>
      <c r="L37" s="103"/>
      <c r="M37" s="172"/>
      <c r="N37" s="172"/>
      <c r="O37" s="172"/>
      <c r="P37" s="172"/>
    </row>
    <row r="38" spans="1:16" ht="45.6" customHeight="1" x14ac:dyDescent="0.3">
      <c r="A38" s="837" t="s">
        <v>1077</v>
      </c>
      <c r="B38" s="837"/>
      <c r="C38" s="537">
        <v>2063.7478959999999</v>
      </c>
      <c r="D38" s="537">
        <v>62.105418</v>
      </c>
      <c r="E38" s="537"/>
      <c r="F38" s="537">
        <v>4356.6800560000001</v>
      </c>
      <c r="G38" s="537">
        <v>112.50950899999999</v>
      </c>
      <c r="H38" s="537"/>
      <c r="I38" s="537">
        <v>3236.2107140000003</v>
      </c>
      <c r="J38" s="537">
        <v>88.904504000000003</v>
      </c>
      <c r="K38" s="538">
        <v>7.896629917215281E-2</v>
      </c>
      <c r="L38" s="539"/>
      <c r="M38" s="537">
        <v>9079.3984020000007</v>
      </c>
      <c r="N38" s="537">
        <v>250.19874499999997</v>
      </c>
      <c r="O38" s="537">
        <v>9656.6386659999989</v>
      </c>
      <c r="P38" s="537">
        <v>263.519431</v>
      </c>
    </row>
    <row r="39" spans="1:16" ht="45.6" customHeight="1" x14ac:dyDescent="0.3">
      <c r="A39" s="834" t="s">
        <v>1078</v>
      </c>
      <c r="B39" s="834"/>
      <c r="C39" s="537"/>
      <c r="D39" s="537"/>
      <c r="E39" s="537"/>
      <c r="F39" s="537"/>
      <c r="G39" s="537"/>
      <c r="H39" s="537"/>
      <c r="I39" s="537"/>
      <c r="J39" s="537"/>
      <c r="K39" s="538"/>
      <c r="L39" s="539"/>
      <c r="M39" s="537"/>
      <c r="N39" s="537"/>
      <c r="O39" s="537"/>
      <c r="P39" s="537"/>
    </row>
    <row r="40" spans="1:16" ht="8.1" customHeight="1" x14ac:dyDescent="0.3">
      <c r="A40" s="704"/>
      <c r="C40" s="172"/>
      <c r="D40" s="172"/>
      <c r="E40" s="172"/>
      <c r="F40" s="172"/>
      <c r="G40" s="172"/>
      <c r="H40" s="172"/>
      <c r="I40" s="172"/>
      <c r="J40" s="172"/>
      <c r="K40" s="390"/>
      <c r="L40" s="103"/>
      <c r="M40" s="172"/>
      <c r="N40" s="172"/>
      <c r="O40" s="172"/>
      <c r="P40" s="172"/>
    </row>
    <row r="41" spans="1:16" ht="15" customHeight="1" x14ac:dyDescent="0.3">
      <c r="A41" s="702" t="s">
        <v>711</v>
      </c>
      <c r="C41" s="294">
        <v>113.96256499999998</v>
      </c>
      <c r="D41" s="294">
        <v>32.447322</v>
      </c>
      <c r="E41" s="294"/>
      <c r="F41" s="294">
        <v>111.39042689</v>
      </c>
      <c r="G41" s="294">
        <v>34.669474999999998</v>
      </c>
      <c r="H41" s="294"/>
      <c r="I41" s="294">
        <v>125.55409999999999</v>
      </c>
      <c r="J41" s="294">
        <v>27.128225</v>
      </c>
      <c r="K41" s="389" t="s">
        <v>1208</v>
      </c>
      <c r="L41" s="288"/>
      <c r="M41" s="294">
        <v>435.05037420000002</v>
      </c>
      <c r="N41" s="294">
        <v>145.25710099999998</v>
      </c>
      <c r="O41" s="294">
        <v>350.90709189000006</v>
      </c>
      <c r="P41" s="294">
        <v>94.245022000000006</v>
      </c>
    </row>
    <row r="42" spans="1:16" ht="15" customHeight="1" x14ac:dyDescent="0.3">
      <c r="A42" s="703" t="s">
        <v>712</v>
      </c>
      <c r="C42" s="294"/>
      <c r="D42" s="294"/>
      <c r="E42" s="294"/>
      <c r="F42" s="294"/>
      <c r="G42" s="294"/>
      <c r="H42" s="294"/>
      <c r="I42" s="294"/>
      <c r="J42" s="294"/>
      <c r="K42" s="389"/>
      <c r="L42" s="288"/>
      <c r="M42" s="294"/>
      <c r="N42" s="294"/>
      <c r="O42" s="294"/>
      <c r="P42" s="294"/>
    </row>
    <row r="43" spans="1:16" ht="8.1" customHeight="1" x14ac:dyDescent="0.3">
      <c r="A43" s="704"/>
      <c r="C43" s="172"/>
      <c r="D43" s="172"/>
      <c r="E43" s="172"/>
      <c r="F43" s="172"/>
      <c r="G43" s="172"/>
      <c r="H43" s="172"/>
      <c r="I43" s="172"/>
      <c r="J43" s="172"/>
      <c r="K43" s="390"/>
      <c r="L43" s="103"/>
      <c r="M43" s="172"/>
      <c r="N43" s="172"/>
      <c r="O43" s="172"/>
      <c r="P43" s="172"/>
    </row>
    <row r="44" spans="1:16" ht="30" customHeight="1" x14ac:dyDescent="0.3">
      <c r="A44" s="837" t="s">
        <v>1079</v>
      </c>
      <c r="B44" s="837"/>
      <c r="C44" s="537">
        <v>0</v>
      </c>
      <c r="D44" s="537">
        <v>0</v>
      </c>
      <c r="E44" s="537"/>
      <c r="F44" s="537">
        <v>0</v>
      </c>
      <c r="G44" s="537">
        <v>0</v>
      </c>
      <c r="H44" s="537"/>
      <c r="I44" s="537">
        <v>7.5700000000000003E-3</v>
      </c>
      <c r="J44" s="537" t="s">
        <v>1207</v>
      </c>
      <c r="K44" s="538" t="s">
        <v>1208</v>
      </c>
      <c r="L44" s="539"/>
      <c r="M44" s="537">
        <v>0</v>
      </c>
      <c r="N44" s="537">
        <v>0</v>
      </c>
      <c r="O44" s="537">
        <v>7.5700000000000003E-3</v>
      </c>
      <c r="P44" s="537" t="s">
        <v>1207</v>
      </c>
    </row>
    <row r="45" spans="1:16" ht="30" customHeight="1" x14ac:dyDescent="0.3">
      <c r="A45" s="834" t="s">
        <v>1080</v>
      </c>
      <c r="B45" s="834"/>
      <c r="C45" s="537"/>
      <c r="D45" s="537"/>
      <c r="E45" s="537"/>
      <c r="F45" s="537"/>
      <c r="G45" s="537"/>
      <c r="H45" s="537"/>
      <c r="I45" s="537"/>
      <c r="J45" s="537"/>
      <c r="K45" s="538"/>
      <c r="L45" s="539"/>
      <c r="M45" s="537"/>
      <c r="N45" s="537"/>
      <c r="O45" s="537"/>
      <c r="P45" s="537"/>
    </row>
    <row r="46" spans="1:16" ht="8.1" customHeight="1" x14ac:dyDescent="0.3">
      <c r="A46" s="707"/>
      <c r="C46" s="172"/>
      <c r="D46" s="172"/>
      <c r="E46" s="172"/>
      <c r="F46" s="172"/>
      <c r="G46" s="172"/>
      <c r="H46" s="172"/>
      <c r="I46" s="172"/>
      <c r="J46" s="172"/>
      <c r="K46" s="390"/>
      <c r="L46" s="103"/>
      <c r="M46" s="172"/>
      <c r="N46" s="172"/>
      <c r="O46" s="172"/>
      <c r="P46" s="172"/>
    </row>
    <row r="47" spans="1:16" ht="15" customHeight="1" x14ac:dyDescent="0.3">
      <c r="A47" s="702" t="s">
        <v>713</v>
      </c>
      <c r="C47" s="294">
        <v>73742.552719999992</v>
      </c>
      <c r="D47" s="294">
        <v>154.01043300000001</v>
      </c>
      <c r="E47" s="294"/>
      <c r="F47" s="294">
        <v>55817.654499999997</v>
      </c>
      <c r="G47" s="294">
        <v>116.269184</v>
      </c>
      <c r="H47" s="294"/>
      <c r="I47" s="294">
        <v>53379.373</v>
      </c>
      <c r="J47" s="294">
        <v>111.307326</v>
      </c>
      <c r="K47" s="389">
        <v>9.8864817973320487E-2</v>
      </c>
      <c r="L47" s="288"/>
      <c r="M47" s="294">
        <v>183587.657817</v>
      </c>
      <c r="N47" s="294">
        <v>489.95411300000001</v>
      </c>
      <c r="O47" s="294">
        <v>182939.58022</v>
      </c>
      <c r="P47" s="294">
        <v>381.58694300000002</v>
      </c>
    </row>
    <row r="48" spans="1:16" ht="15" customHeight="1" x14ac:dyDescent="0.3">
      <c r="A48" s="703" t="s">
        <v>714</v>
      </c>
      <c r="C48" s="294"/>
      <c r="D48" s="294"/>
      <c r="E48" s="294"/>
      <c r="F48" s="294"/>
      <c r="G48" s="294"/>
      <c r="H48" s="294"/>
      <c r="I48" s="294"/>
      <c r="J48" s="294"/>
      <c r="K48" s="389"/>
      <c r="L48" s="288"/>
      <c r="M48" s="294"/>
      <c r="N48" s="294"/>
      <c r="O48" s="294"/>
      <c r="P48" s="294"/>
    </row>
    <row r="49" spans="1:16" ht="8.1" customHeight="1" x14ac:dyDescent="0.3">
      <c r="A49" s="704"/>
      <c r="C49" s="172"/>
      <c r="D49" s="172"/>
      <c r="E49" s="172"/>
      <c r="F49" s="172"/>
      <c r="G49" s="172"/>
      <c r="H49" s="172"/>
      <c r="I49" s="172"/>
      <c r="J49" s="172"/>
      <c r="K49" s="390"/>
      <c r="L49" s="103"/>
      <c r="M49" s="172"/>
      <c r="N49" s="172"/>
      <c r="O49" s="172"/>
      <c r="P49" s="172"/>
    </row>
    <row r="50" spans="1:16" ht="15" customHeight="1" x14ac:dyDescent="0.3">
      <c r="A50" s="705" t="s">
        <v>715</v>
      </c>
      <c r="B50" s="711"/>
      <c r="C50" s="537">
        <v>621.68000000000006</v>
      </c>
      <c r="D50" s="537">
        <v>1.9901199999999999</v>
      </c>
      <c r="E50" s="537"/>
      <c r="F50" s="537">
        <v>1440.4799999999998</v>
      </c>
      <c r="G50" s="537">
        <v>3.5374720000000002</v>
      </c>
      <c r="H50" s="537"/>
      <c r="I50" s="537">
        <v>86155.674999999988</v>
      </c>
      <c r="J50" s="537">
        <v>21.417415999999999</v>
      </c>
      <c r="K50" s="538" t="s">
        <v>1208</v>
      </c>
      <c r="L50" s="539"/>
      <c r="M50" s="537">
        <v>8226.5419999999995</v>
      </c>
      <c r="N50" s="537">
        <v>16.174405999999998</v>
      </c>
      <c r="O50" s="537">
        <v>88217.835000000006</v>
      </c>
      <c r="P50" s="537">
        <v>26.945008000000001</v>
      </c>
    </row>
    <row r="51" spans="1:16" ht="15" customHeight="1" x14ac:dyDescent="0.3">
      <c r="A51" s="706" t="s">
        <v>716</v>
      </c>
      <c r="B51" s="711"/>
      <c r="C51" s="537"/>
      <c r="D51" s="537"/>
      <c r="E51" s="537"/>
      <c r="F51" s="537"/>
      <c r="G51" s="537"/>
      <c r="H51" s="537"/>
      <c r="I51" s="537"/>
      <c r="J51" s="537"/>
      <c r="K51" s="538"/>
      <c r="L51" s="539"/>
      <c r="M51" s="537"/>
      <c r="N51" s="537"/>
      <c r="O51" s="537"/>
      <c r="P51" s="537"/>
    </row>
    <row r="52" spans="1:16" ht="8.1" customHeight="1" x14ac:dyDescent="0.3">
      <c r="A52" s="704"/>
      <c r="C52" s="172"/>
      <c r="D52" s="172"/>
      <c r="E52" s="172"/>
      <c r="F52" s="172"/>
      <c r="G52" s="172"/>
      <c r="H52" s="172"/>
      <c r="I52" s="172"/>
      <c r="J52" s="172"/>
      <c r="K52" s="390"/>
      <c r="L52" s="103"/>
      <c r="M52" s="172"/>
      <c r="N52" s="172"/>
      <c r="O52" s="172"/>
      <c r="P52" s="172"/>
    </row>
    <row r="53" spans="1:16" ht="15" customHeight="1" x14ac:dyDescent="0.3">
      <c r="A53" s="702" t="s">
        <v>717</v>
      </c>
      <c r="C53" s="294">
        <v>16360.412173000002</v>
      </c>
      <c r="D53" s="294">
        <v>148.86131399999999</v>
      </c>
      <c r="E53" s="294"/>
      <c r="F53" s="294">
        <v>13618.530410000001</v>
      </c>
      <c r="G53" s="294">
        <v>121.666224</v>
      </c>
      <c r="H53" s="294"/>
      <c r="I53" s="294">
        <v>10750.96315</v>
      </c>
      <c r="J53" s="294">
        <v>94.548963000000001</v>
      </c>
      <c r="K53" s="389">
        <v>8.397979138013982E-2</v>
      </c>
      <c r="L53" s="288"/>
      <c r="M53" s="294">
        <v>29395.230539999997</v>
      </c>
      <c r="N53" s="294">
        <v>290.51747899999998</v>
      </c>
      <c r="O53" s="294">
        <v>40729.905732999992</v>
      </c>
      <c r="P53" s="294">
        <v>365.07650100000001</v>
      </c>
    </row>
    <row r="54" spans="1:16" ht="15" customHeight="1" x14ac:dyDescent="0.3">
      <c r="A54" s="703" t="s">
        <v>718</v>
      </c>
      <c r="C54" s="294"/>
      <c r="D54" s="294"/>
      <c r="E54" s="294"/>
      <c r="F54" s="294"/>
      <c r="G54" s="294"/>
      <c r="H54" s="294"/>
      <c r="I54" s="294"/>
      <c r="J54" s="294"/>
      <c r="K54" s="389"/>
      <c r="L54" s="288"/>
      <c r="M54" s="294"/>
      <c r="N54" s="294"/>
      <c r="O54" s="294"/>
      <c r="P54" s="294"/>
    </row>
    <row r="55" spans="1:16" ht="8.1" customHeight="1" x14ac:dyDescent="0.3">
      <c r="A55" s="704"/>
      <c r="C55" s="172"/>
      <c r="D55" s="172"/>
      <c r="E55" s="172"/>
      <c r="F55" s="172"/>
      <c r="G55" s="172"/>
      <c r="H55" s="172"/>
      <c r="I55" s="172"/>
      <c r="J55" s="172"/>
      <c r="K55" s="390"/>
      <c r="L55" s="103"/>
      <c r="M55" s="172"/>
      <c r="N55" s="172"/>
      <c r="O55" s="172"/>
      <c r="P55" s="172"/>
    </row>
    <row r="56" spans="1:16" ht="30" customHeight="1" x14ac:dyDescent="0.3">
      <c r="A56" s="837" t="s">
        <v>1081</v>
      </c>
      <c r="B56" s="837"/>
      <c r="C56" s="537">
        <v>818.27539999999999</v>
      </c>
      <c r="D56" s="537">
        <v>57.709453000000003</v>
      </c>
      <c r="E56" s="537"/>
      <c r="F56" s="537">
        <v>928.42</v>
      </c>
      <c r="G56" s="537">
        <v>65.874474000000006</v>
      </c>
      <c r="H56" s="537"/>
      <c r="I56" s="537">
        <v>867.74400000000003</v>
      </c>
      <c r="J56" s="537">
        <v>62.505966000000001</v>
      </c>
      <c r="K56" s="538">
        <v>5.5518726151381606E-2</v>
      </c>
      <c r="L56" s="539"/>
      <c r="M56" s="537">
        <v>4124.5311899999997</v>
      </c>
      <c r="N56" s="537">
        <v>333.87467600000002</v>
      </c>
      <c r="O56" s="537">
        <v>2614.4393999999998</v>
      </c>
      <c r="P56" s="537">
        <v>186.08989299999999</v>
      </c>
    </row>
    <row r="57" spans="1:16" ht="30" customHeight="1" x14ac:dyDescent="0.3">
      <c r="A57" s="834" t="s">
        <v>1082</v>
      </c>
      <c r="B57" s="834"/>
      <c r="C57" s="537"/>
      <c r="D57" s="537"/>
      <c r="E57" s="537"/>
      <c r="F57" s="537"/>
      <c r="G57" s="537"/>
      <c r="H57" s="537"/>
      <c r="I57" s="537"/>
      <c r="J57" s="537"/>
      <c r="K57" s="538"/>
      <c r="L57" s="539"/>
      <c r="M57" s="537"/>
      <c r="N57" s="537"/>
      <c r="O57" s="537"/>
      <c r="P57" s="537"/>
    </row>
    <row r="58" spans="1:16" ht="8.1" customHeight="1" x14ac:dyDescent="0.3">
      <c r="A58" s="704"/>
      <c r="C58" s="172"/>
      <c r="D58" s="172"/>
      <c r="E58" s="172"/>
      <c r="F58" s="172"/>
      <c r="G58" s="172"/>
      <c r="H58" s="172"/>
      <c r="I58" s="172"/>
      <c r="J58" s="172"/>
      <c r="K58" s="390"/>
      <c r="L58" s="103"/>
      <c r="M58" s="172"/>
      <c r="N58" s="172"/>
      <c r="O58" s="172"/>
      <c r="P58" s="172"/>
    </row>
    <row r="59" spans="1:16" ht="27" customHeight="1" x14ac:dyDescent="0.3">
      <c r="A59" s="835" t="s">
        <v>719</v>
      </c>
      <c r="B59" s="835"/>
      <c r="C59" s="294">
        <v>1672.7104889819122</v>
      </c>
      <c r="D59" s="294">
        <v>4181.8465619999997</v>
      </c>
      <c r="E59" s="294"/>
      <c r="F59" s="294">
        <v>1842.0601179995999</v>
      </c>
      <c r="G59" s="294">
        <v>4972.6273920000003</v>
      </c>
      <c r="H59" s="294"/>
      <c r="I59" s="294">
        <v>1654.2405049200001</v>
      </c>
      <c r="J59" s="294">
        <v>4351.4962770000002</v>
      </c>
      <c r="K59" s="389">
        <v>3.8650635389191432</v>
      </c>
      <c r="L59" s="288"/>
      <c r="M59" s="294">
        <v>5197.4558838698777</v>
      </c>
      <c r="N59" s="294">
        <v>15383.908364999999</v>
      </c>
      <c r="O59" s="294">
        <v>5169.0111119015119</v>
      </c>
      <c r="P59" s="294">
        <v>13505.970230999999</v>
      </c>
    </row>
    <row r="60" spans="1:16" ht="27" customHeight="1" x14ac:dyDescent="0.3">
      <c r="A60" s="836" t="s">
        <v>622</v>
      </c>
      <c r="B60" s="836"/>
      <c r="C60" s="294"/>
      <c r="D60" s="294"/>
      <c r="E60" s="294"/>
      <c r="F60" s="294"/>
      <c r="G60" s="294"/>
      <c r="H60" s="294"/>
      <c r="I60" s="294"/>
      <c r="J60" s="294"/>
      <c r="K60" s="389"/>
      <c r="L60" s="288"/>
      <c r="M60" s="294"/>
      <c r="N60" s="294"/>
      <c r="O60" s="294"/>
      <c r="P60" s="294"/>
    </row>
    <row r="61" spans="1:16" ht="8.1" customHeight="1" x14ac:dyDescent="0.3">
      <c r="A61" s="704"/>
      <c r="C61" s="172"/>
      <c r="D61" s="172"/>
      <c r="E61" s="172"/>
      <c r="F61" s="172"/>
      <c r="G61" s="172"/>
      <c r="H61" s="172"/>
      <c r="I61" s="172"/>
      <c r="J61" s="172"/>
      <c r="K61" s="390"/>
      <c r="L61" s="103"/>
      <c r="M61" s="172"/>
      <c r="N61" s="172"/>
      <c r="O61" s="172"/>
      <c r="P61" s="172"/>
    </row>
    <row r="62" spans="1:16" ht="30" customHeight="1" x14ac:dyDescent="0.3">
      <c r="A62" s="837" t="s">
        <v>883</v>
      </c>
      <c r="B62" s="837"/>
      <c r="C62" s="537">
        <v>0</v>
      </c>
      <c r="D62" s="537">
        <v>0</v>
      </c>
      <c r="E62" s="537"/>
      <c r="F62" s="537">
        <v>34.762999999999998</v>
      </c>
      <c r="G62" s="537">
        <v>109.8702</v>
      </c>
      <c r="H62" s="537"/>
      <c r="I62" s="537">
        <v>1.8363000000000001E-2</v>
      </c>
      <c r="J62" s="537" t="s">
        <v>1207</v>
      </c>
      <c r="K62" s="538" t="s">
        <v>1208</v>
      </c>
      <c r="L62" s="539"/>
      <c r="M62" s="537">
        <v>105.343058</v>
      </c>
      <c r="N62" s="537">
        <v>268.92517199999998</v>
      </c>
      <c r="O62" s="537">
        <v>34.781362999999999</v>
      </c>
      <c r="P62" s="537">
        <v>109.92453500000001</v>
      </c>
    </row>
    <row r="63" spans="1:16" ht="30" customHeight="1" x14ac:dyDescent="0.3">
      <c r="A63" s="834" t="s">
        <v>884</v>
      </c>
      <c r="B63" s="834"/>
      <c r="C63" s="537"/>
      <c r="D63" s="537"/>
      <c r="E63" s="537"/>
      <c r="F63" s="537"/>
      <c r="G63" s="537"/>
      <c r="H63" s="537"/>
      <c r="I63" s="537"/>
      <c r="J63" s="537"/>
      <c r="K63" s="538"/>
      <c r="L63" s="539"/>
      <c r="M63" s="537"/>
      <c r="N63" s="537"/>
      <c r="O63" s="537"/>
      <c r="P63" s="537"/>
    </row>
    <row r="64" spans="1:16" ht="8.1" customHeight="1" x14ac:dyDescent="0.3">
      <c r="A64" s="704"/>
      <c r="C64" s="172"/>
      <c r="D64" s="172"/>
      <c r="E64" s="172"/>
      <c r="F64" s="172"/>
      <c r="G64" s="172"/>
      <c r="H64" s="172"/>
      <c r="I64" s="172"/>
      <c r="J64" s="172"/>
      <c r="K64" s="390"/>
      <c r="L64" s="103"/>
      <c r="M64" s="172"/>
      <c r="N64" s="172"/>
      <c r="O64" s="172"/>
      <c r="P64" s="172"/>
    </row>
    <row r="65" spans="1:16" ht="27" customHeight="1" x14ac:dyDescent="0.3">
      <c r="A65" s="835" t="s">
        <v>1083</v>
      </c>
      <c r="B65" s="835"/>
      <c r="C65" s="294">
        <v>2903.3878328561459</v>
      </c>
      <c r="D65" s="294">
        <v>8413.2310589999997</v>
      </c>
      <c r="E65" s="294"/>
      <c r="F65" s="294">
        <v>2413.1345705773119</v>
      </c>
      <c r="G65" s="294">
        <v>7660.3747009999997</v>
      </c>
      <c r="H65" s="294"/>
      <c r="I65" s="294">
        <v>2388.0650791618928</v>
      </c>
      <c r="J65" s="294">
        <v>7127.6356599999999</v>
      </c>
      <c r="K65" s="389">
        <v>6.3308717173391438</v>
      </c>
      <c r="L65" s="288"/>
      <c r="M65" s="294">
        <v>10962.257879538673</v>
      </c>
      <c r="N65" s="294">
        <v>37530.365071</v>
      </c>
      <c r="O65" s="294">
        <v>7704.5874825953506</v>
      </c>
      <c r="P65" s="294">
        <v>23201.241419999998</v>
      </c>
    </row>
    <row r="66" spans="1:16" ht="27" customHeight="1" x14ac:dyDescent="0.3">
      <c r="A66" s="836" t="s">
        <v>1084</v>
      </c>
      <c r="B66" s="836"/>
      <c r="C66" s="294"/>
      <c r="D66" s="294"/>
      <c r="E66" s="294"/>
      <c r="F66" s="294"/>
      <c r="G66" s="294"/>
      <c r="H66" s="294"/>
      <c r="I66" s="294"/>
      <c r="J66" s="294"/>
      <c r="K66" s="389"/>
      <c r="L66" s="288"/>
      <c r="M66" s="294"/>
      <c r="N66" s="294"/>
      <c r="O66" s="294"/>
      <c r="P66" s="294"/>
    </row>
    <row r="67" spans="1:16" ht="8.1" customHeight="1" x14ac:dyDescent="0.3">
      <c r="A67" s="704"/>
      <c r="C67" s="172"/>
      <c r="D67" s="172"/>
      <c r="E67" s="172"/>
      <c r="F67" s="172"/>
      <c r="G67" s="172"/>
      <c r="H67" s="172"/>
      <c r="I67" s="172"/>
      <c r="J67" s="172"/>
      <c r="K67" s="390"/>
      <c r="L67" s="103"/>
      <c r="M67" s="172"/>
      <c r="N67" s="172"/>
      <c r="O67" s="172"/>
      <c r="P67" s="172"/>
    </row>
    <row r="68" spans="1:16" ht="30" customHeight="1" x14ac:dyDescent="0.3">
      <c r="A68" s="837" t="s">
        <v>1085</v>
      </c>
      <c r="B68" s="837"/>
      <c r="C68" s="537">
        <v>6007.365104408198</v>
      </c>
      <c r="D68" s="537">
        <v>25.094778000000002</v>
      </c>
      <c r="E68" s="537"/>
      <c r="F68" s="537">
        <v>4713.6111753699997</v>
      </c>
      <c r="G68" s="537">
        <v>34.557375999999998</v>
      </c>
      <c r="H68" s="537"/>
      <c r="I68" s="537">
        <v>8486.2024220000003</v>
      </c>
      <c r="J68" s="537">
        <v>44.138390000000001</v>
      </c>
      <c r="K68" s="538" t="s">
        <v>1208</v>
      </c>
      <c r="L68" s="539"/>
      <c r="M68" s="537">
        <v>17342.411662999999</v>
      </c>
      <c r="N68" s="537">
        <v>80.397924999999987</v>
      </c>
      <c r="O68" s="537">
        <v>19207.178701778201</v>
      </c>
      <c r="P68" s="537">
        <v>103.790544</v>
      </c>
    </row>
    <row r="69" spans="1:16" ht="30" customHeight="1" x14ac:dyDescent="0.3">
      <c r="A69" s="834" t="s">
        <v>1086</v>
      </c>
      <c r="B69" s="834"/>
      <c r="C69" s="537"/>
      <c r="D69" s="537"/>
      <c r="E69" s="537"/>
      <c r="F69" s="537"/>
      <c r="G69" s="537"/>
      <c r="H69" s="537"/>
      <c r="I69" s="537"/>
      <c r="J69" s="537"/>
      <c r="K69" s="538"/>
      <c r="L69" s="539"/>
      <c r="M69" s="537"/>
      <c r="N69" s="537"/>
      <c r="O69" s="537"/>
      <c r="P69" s="537"/>
    </row>
    <row r="70" spans="1:16" ht="8.1" customHeight="1" x14ac:dyDescent="0.3">
      <c r="A70" s="704"/>
      <c r="C70" s="172"/>
      <c r="D70" s="172"/>
      <c r="E70" s="172"/>
      <c r="F70" s="172"/>
      <c r="G70" s="172"/>
      <c r="H70" s="172"/>
      <c r="I70" s="172"/>
      <c r="J70" s="172"/>
      <c r="K70" s="390"/>
      <c r="L70" s="103"/>
      <c r="M70" s="172"/>
      <c r="N70" s="172"/>
      <c r="O70" s="172"/>
      <c r="P70" s="172"/>
    </row>
    <row r="71" spans="1:16" ht="27" customHeight="1" x14ac:dyDescent="0.3">
      <c r="A71" s="835" t="s">
        <v>720</v>
      </c>
      <c r="B71" s="835"/>
      <c r="C71" s="294">
        <v>316929.80947799992</v>
      </c>
      <c r="D71" s="294">
        <v>408.434211</v>
      </c>
      <c r="E71" s="294"/>
      <c r="F71" s="294">
        <v>184712.86050000001</v>
      </c>
      <c r="G71" s="294">
        <v>228.18280999999999</v>
      </c>
      <c r="H71" s="294"/>
      <c r="I71" s="294">
        <v>379113.80082299997</v>
      </c>
      <c r="J71" s="294">
        <v>555.13662899999997</v>
      </c>
      <c r="K71" s="389">
        <v>0.49308058821220568</v>
      </c>
      <c r="L71" s="288"/>
      <c r="M71" s="294">
        <v>885603.21698400006</v>
      </c>
      <c r="N71" s="294">
        <v>1246.842005</v>
      </c>
      <c r="O71" s="294">
        <v>880756.4708009999</v>
      </c>
      <c r="P71" s="294">
        <v>1191.7536500000001</v>
      </c>
    </row>
    <row r="72" spans="1:16" ht="27" customHeight="1" x14ac:dyDescent="0.3">
      <c r="A72" s="836" t="s">
        <v>1087</v>
      </c>
      <c r="B72" s="836"/>
      <c r="C72" s="294"/>
      <c r="D72" s="294"/>
      <c r="E72" s="294"/>
      <c r="F72" s="294"/>
      <c r="G72" s="294"/>
      <c r="H72" s="294"/>
      <c r="I72" s="294"/>
      <c r="J72" s="294"/>
      <c r="K72" s="389"/>
      <c r="L72" s="288"/>
      <c r="M72" s="294"/>
      <c r="N72" s="294"/>
      <c r="O72" s="294"/>
      <c r="P72" s="294"/>
    </row>
    <row r="73" spans="1:16" ht="8.1" customHeight="1" x14ac:dyDescent="0.3">
      <c r="A73" s="704"/>
      <c r="C73" s="172"/>
      <c r="D73" s="172"/>
      <c r="E73" s="172"/>
      <c r="F73" s="172"/>
      <c r="G73" s="172"/>
      <c r="H73" s="172"/>
      <c r="I73" s="172"/>
      <c r="J73" s="172"/>
      <c r="K73" s="390"/>
      <c r="L73" s="103"/>
      <c r="M73" s="172"/>
      <c r="N73" s="172"/>
      <c r="O73" s="172"/>
      <c r="P73" s="172"/>
    </row>
    <row r="74" spans="1:16" ht="30" customHeight="1" x14ac:dyDescent="0.3">
      <c r="A74" s="837" t="s">
        <v>1088</v>
      </c>
      <c r="B74" s="837"/>
      <c r="C74" s="537">
        <v>14315.018637000003</v>
      </c>
      <c r="D74" s="537">
        <v>56.186421000000003</v>
      </c>
      <c r="E74" s="537"/>
      <c r="F74" s="537">
        <v>13693.649662599999</v>
      </c>
      <c r="G74" s="537">
        <v>57.383620999999998</v>
      </c>
      <c r="H74" s="537"/>
      <c r="I74" s="537">
        <v>18997.145877999999</v>
      </c>
      <c r="J74" s="537">
        <v>70.280332000000001</v>
      </c>
      <c r="K74" s="538">
        <v>6.2424033349651485E-2</v>
      </c>
      <c r="L74" s="539"/>
      <c r="M74" s="537">
        <v>30845.761384999998</v>
      </c>
      <c r="N74" s="537">
        <v>141.15604999999999</v>
      </c>
      <c r="O74" s="537">
        <v>47005.814177600005</v>
      </c>
      <c r="P74" s="537">
        <v>183.85037399999999</v>
      </c>
    </row>
    <row r="75" spans="1:16" ht="30" customHeight="1" x14ac:dyDescent="0.3">
      <c r="A75" s="834" t="s">
        <v>1089</v>
      </c>
      <c r="B75" s="834"/>
      <c r="C75" s="537"/>
      <c r="D75" s="537"/>
      <c r="E75" s="537"/>
      <c r="F75" s="537"/>
      <c r="G75" s="537"/>
      <c r="H75" s="537"/>
      <c r="I75" s="537"/>
      <c r="J75" s="537"/>
      <c r="K75" s="538"/>
      <c r="L75" s="539"/>
      <c r="M75" s="537"/>
      <c r="N75" s="537"/>
      <c r="O75" s="537"/>
      <c r="P75" s="537"/>
    </row>
    <row r="76" spans="1:16" ht="8.1" customHeight="1" x14ac:dyDescent="0.3">
      <c r="A76" s="704"/>
      <c r="C76" s="172"/>
      <c r="D76" s="172"/>
      <c r="E76" s="172"/>
      <c r="F76" s="172"/>
      <c r="G76" s="172"/>
      <c r="H76" s="172"/>
      <c r="I76" s="172"/>
      <c r="J76" s="172"/>
      <c r="K76" s="390"/>
      <c r="L76" s="103"/>
      <c r="M76" s="172"/>
      <c r="N76" s="172"/>
      <c r="O76" s="172"/>
      <c r="P76" s="172"/>
    </row>
    <row r="77" spans="1:16" ht="27" customHeight="1" x14ac:dyDescent="0.3">
      <c r="A77" s="835" t="s">
        <v>1090</v>
      </c>
      <c r="B77" s="835"/>
      <c r="C77" s="294">
        <v>13826.9088536</v>
      </c>
      <c r="D77" s="294">
        <v>47.862644000000003</v>
      </c>
      <c r="E77" s="294"/>
      <c r="F77" s="294">
        <v>12917.981752600001</v>
      </c>
      <c r="G77" s="294">
        <v>47.209969000000001</v>
      </c>
      <c r="H77" s="294"/>
      <c r="I77" s="294">
        <v>12796.019420599998</v>
      </c>
      <c r="J77" s="294">
        <v>48.739953999999997</v>
      </c>
      <c r="K77" s="389" t="s">
        <v>1208</v>
      </c>
      <c r="L77" s="288"/>
      <c r="M77" s="294">
        <v>46193.3126249501</v>
      </c>
      <c r="N77" s="294">
        <v>174.296199</v>
      </c>
      <c r="O77" s="294">
        <v>39540.910026800004</v>
      </c>
      <c r="P77" s="294">
        <v>143.812567</v>
      </c>
    </row>
    <row r="78" spans="1:16" ht="27" customHeight="1" x14ac:dyDescent="0.3">
      <c r="A78" s="836" t="s">
        <v>1091</v>
      </c>
      <c r="B78" s="836"/>
      <c r="C78" s="294"/>
      <c r="D78" s="294"/>
      <c r="E78" s="294"/>
      <c r="F78" s="294"/>
      <c r="G78" s="294"/>
      <c r="H78" s="294"/>
      <c r="I78" s="294"/>
      <c r="J78" s="294"/>
      <c r="K78" s="389"/>
      <c r="L78" s="288"/>
      <c r="M78" s="294"/>
      <c r="N78" s="294"/>
      <c r="O78" s="294"/>
      <c r="P78" s="294"/>
    </row>
    <row r="79" spans="1:16" ht="8.1" customHeight="1" x14ac:dyDescent="0.3">
      <c r="A79" s="704"/>
      <c r="C79" s="172"/>
      <c r="D79" s="172"/>
      <c r="E79" s="172"/>
      <c r="F79" s="172"/>
      <c r="G79" s="172"/>
      <c r="H79" s="172"/>
      <c r="I79" s="172"/>
      <c r="J79" s="172"/>
      <c r="K79" s="390"/>
      <c r="L79" s="103"/>
      <c r="M79" s="172"/>
      <c r="N79" s="172"/>
      <c r="O79" s="172"/>
      <c r="P79" s="172"/>
    </row>
    <row r="80" spans="1:16" ht="15" customHeight="1" x14ac:dyDescent="0.3">
      <c r="A80" s="705" t="s">
        <v>721</v>
      </c>
      <c r="B80" s="711"/>
      <c r="C80" s="537">
        <v>1890.1861000000001</v>
      </c>
      <c r="D80" s="537">
        <v>4.9706619999999999</v>
      </c>
      <c r="E80" s="537"/>
      <c r="F80" s="537">
        <v>3484.2370000000001</v>
      </c>
      <c r="G80" s="537">
        <v>8.6784630000000007</v>
      </c>
      <c r="H80" s="537"/>
      <c r="I80" s="537">
        <v>2999.1579999999999</v>
      </c>
      <c r="J80" s="537">
        <v>7.4329549999999998</v>
      </c>
      <c r="K80" s="538" t="s">
        <v>1208</v>
      </c>
      <c r="L80" s="539"/>
      <c r="M80" s="537">
        <v>4884.6888749999998</v>
      </c>
      <c r="N80" s="537">
        <v>13.486084</v>
      </c>
      <c r="O80" s="537">
        <v>8373.5810999999994</v>
      </c>
      <c r="P80" s="537">
        <v>21.082080000000001</v>
      </c>
    </row>
    <row r="81" spans="1:16" ht="15" customHeight="1" x14ac:dyDescent="0.3">
      <c r="A81" s="706" t="s">
        <v>722</v>
      </c>
      <c r="B81" s="711"/>
      <c r="C81" s="537"/>
      <c r="D81" s="537"/>
      <c r="E81" s="537"/>
      <c r="F81" s="537"/>
      <c r="G81" s="537"/>
      <c r="H81" s="537"/>
      <c r="I81" s="537"/>
      <c r="J81" s="537"/>
      <c r="K81" s="538"/>
      <c r="L81" s="539"/>
      <c r="M81" s="537"/>
      <c r="N81" s="537"/>
      <c r="O81" s="537"/>
      <c r="P81" s="537"/>
    </row>
    <row r="82" spans="1:16" ht="8.1" customHeight="1" x14ac:dyDescent="0.3">
      <c r="A82" s="704"/>
      <c r="C82" s="172"/>
      <c r="D82" s="172"/>
      <c r="E82" s="172"/>
      <c r="F82" s="172"/>
      <c r="G82" s="172"/>
      <c r="H82" s="172"/>
      <c r="I82" s="172"/>
      <c r="J82" s="172"/>
      <c r="K82" s="390"/>
      <c r="L82" s="103"/>
      <c r="M82" s="172"/>
      <c r="N82" s="172"/>
      <c r="O82" s="172"/>
      <c r="P82" s="172"/>
    </row>
    <row r="83" spans="1:16" ht="15" customHeight="1" x14ac:dyDescent="0.3">
      <c r="A83" s="708" t="s">
        <v>723</v>
      </c>
      <c r="C83" s="271">
        <v>1233.5565780999998</v>
      </c>
      <c r="D83" s="271">
        <v>10.435594999999999</v>
      </c>
      <c r="E83" s="271"/>
      <c r="F83" s="271">
        <v>330.29055699999998</v>
      </c>
      <c r="G83" s="271">
        <v>8.5503090000000004</v>
      </c>
      <c r="H83" s="271"/>
      <c r="I83" s="271">
        <v>1210.6420738000004</v>
      </c>
      <c r="J83" s="271">
        <v>9.6113820000000008</v>
      </c>
      <c r="K83" s="389" t="s">
        <v>1208</v>
      </c>
      <c r="L83" s="277"/>
      <c r="M83" s="271">
        <v>1350.067673</v>
      </c>
      <c r="N83" s="271">
        <v>31.307448000000001</v>
      </c>
      <c r="O83" s="271">
        <v>2774.4892089000004</v>
      </c>
      <c r="P83" s="271">
        <v>28.597286</v>
      </c>
    </row>
    <row r="84" spans="1:16" ht="27" customHeight="1" x14ac:dyDescent="0.3">
      <c r="A84" s="836" t="s">
        <v>1092</v>
      </c>
      <c r="B84" s="836"/>
      <c r="C84" s="294"/>
      <c r="D84" s="294"/>
      <c r="E84" s="294"/>
      <c r="F84" s="294"/>
      <c r="G84" s="294"/>
      <c r="H84" s="294"/>
      <c r="I84" s="294"/>
      <c r="J84" s="294"/>
      <c r="K84" s="389"/>
      <c r="L84" s="288"/>
      <c r="M84" s="294"/>
      <c r="N84" s="294"/>
      <c r="O84" s="294"/>
      <c r="P84" s="294"/>
    </row>
    <row r="85" spans="1:16" ht="8.1" customHeight="1" x14ac:dyDescent="0.3">
      <c r="A85" s="704"/>
      <c r="C85" s="172"/>
      <c r="D85" s="172"/>
      <c r="E85" s="172"/>
      <c r="F85" s="172"/>
      <c r="G85" s="172"/>
      <c r="H85" s="172"/>
      <c r="I85" s="172"/>
      <c r="J85" s="172"/>
      <c r="K85" s="390"/>
      <c r="L85" s="103"/>
      <c r="M85" s="172"/>
      <c r="N85" s="172"/>
      <c r="O85" s="172"/>
      <c r="P85" s="172"/>
    </row>
    <row r="86" spans="1:16" ht="55.2" customHeight="1" x14ac:dyDescent="0.3">
      <c r="A86" s="837" t="s">
        <v>1093</v>
      </c>
      <c r="B86" s="837"/>
      <c r="C86" s="537">
        <v>10095.443835299999</v>
      </c>
      <c r="D86" s="537">
        <v>104.593577</v>
      </c>
      <c r="E86" s="537"/>
      <c r="F86" s="537">
        <v>7420.0172930999988</v>
      </c>
      <c r="G86" s="537">
        <v>69.761238000000006</v>
      </c>
      <c r="H86" s="537"/>
      <c r="I86" s="537">
        <v>8396.019342460002</v>
      </c>
      <c r="J86" s="537">
        <v>77.344217999999998</v>
      </c>
      <c r="K86" s="538">
        <v>6.8698281673380754E-2</v>
      </c>
      <c r="L86" s="539"/>
      <c r="M86" s="537">
        <v>24304.505653000004</v>
      </c>
      <c r="N86" s="537">
        <v>261.19072900000003</v>
      </c>
      <c r="O86" s="537">
        <v>25911.480470859999</v>
      </c>
      <c r="P86" s="537">
        <v>251.69903299999999</v>
      </c>
    </row>
    <row r="87" spans="1:16" ht="55.2" customHeight="1" x14ac:dyDescent="0.3">
      <c r="A87" s="834" t="s">
        <v>1094</v>
      </c>
      <c r="B87" s="834"/>
      <c r="C87" s="537"/>
      <c r="D87" s="537"/>
      <c r="E87" s="537"/>
      <c r="F87" s="537"/>
      <c r="G87" s="537"/>
      <c r="H87" s="537"/>
      <c r="I87" s="537"/>
      <c r="J87" s="537"/>
      <c r="K87" s="538"/>
      <c r="L87" s="539"/>
      <c r="M87" s="537"/>
      <c r="N87" s="537"/>
      <c r="O87" s="537"/>
      <c r="P87" s="537"/>
    </row>
    <row r="88" spans="1:16" ht="8.1" customHeight="1" x14ac:dyDescent="0.3">
      <c r="A88" s="704"/>
      <c r="C88" s="172"/>
      <c r="D88" s="172"/>
      <c r="E88" s="172"/>
      <c r="F88" s="172"/>
      <c r="G88" s="172"/>
      <c r="H88" s="172"/>
      <c r="I88" s="172"/>
      <c r="J88" s="172"/>
      <c r="K88" s="390"/>
      <c r="L88" s="103"/>
      <c r="M88" s="172"/>
      <c r="N88" s="172"/>
      <c r="O88" s="172"/>
      <c r="P88" s="172"/>
    </row>
    <row r="89" spans="1:16" ht="45.6" customHeight="1" x14ac:dyDescent="0.3">
      <c r="A89" s="835" t="s">
        <v>1095</v>
      </c>
      <c r="B89" s="835"/>
      <c r="C89" s="294">
        <v>7.5519699999999998</v>
      </c>
      <c r="D89" s="294" t="s">
        <v>1207</v>
      </c>
      <c r="E89" s="294"/>
      <c r="F89" s="294">
        <v>40.708074999999994</v>
      </c>
      <c r="G89" s="294">
        <v>5.256297</v>
      </c>
      <c r="H89" s="294"/>
      <c r="I89" s="294">
        <v>10.266399999999999</v>
      </c>
      <c r="J89" s="294" t="s">
        <v>1207</v>
      </c>
      <c r="K89" s="389" t="s">
        <v>1208</v>
      </c>
      <c r="L89" s="288"/>
      <c r="M89" s="294">
        <v>82.301600000000008</v>
      </c>
      <c r="N89" s="294">
        <v>1.543539</v>
      </c>
      <c r="O89" s="294">
        <v>58.526445000000002</v>
      </c>
      <c r="P89" s="294">
        <v>5.6906689999999998</v>
      </c>
    </row>
    <row r="90" spans="1:16" ht="27" customHeight="1" x14ac:dyDescent="0.3">
      <c r="A90" s="836" t="s">
        <v>1096</v>
      </c>
      <c r="B90" s="836"/>
      <c r="C90" s="294"/>
      <c r="D90" s="294"/>
      <c r="E90" s="294"/>
      <c r="F90" s="294"/>
      <c r="G90" s="294"/>
      <c r="H90" s="294"/>
      <c r="I90" s="294"/>
      <c r="J90" s="294"/>
      <c r="K90" s="389"/>
      <c r="L90" s="288"/>
      <c r="M90" s="294"/>
      <c r="N90" s="294"/>
      <c r="O90" s="294"/>
      <c r="P90" s="294"/>
    </row>
    <row r="91" spans="1:16" ht="8.1" customHeight="1" x14ac:dyDescent="0.3">
      <c r="A91" s="704"/>
      <c r="C91" s="172"/>
      <c r="D91" s="172"/>
      <c r="E91" s="172"/>
      <c r="F91" s="172"/>
      <c r="G91" s="172"/>
      <c r="H91" s="172"/>
      <c r="I91" s="172"/>
      <c r="J91" s="172"/>
      <c r="K91" s="390"/>
      <c r="L91" s="103"/>
      <c r="M91" s="172"/>
      <c r="N91" s="172"/>
      <c r="O91" s="172"/>
      <c r="P91" s="172"/>
    </row>
    <row r="92" spans="1:16" ht="15" customHeight="1" x14ac:dyDescent="0.3">
      <c r="A92" s="705" t="s">
        <v>724</v>
      </c>
      <c r="B92" s="711"/>
      <c r="C92" s="537">
        <v>277213.11</v>
      </c>
      <c r="D92" s="537">
        <v>69.775317000000001</v>
      </c>
      <c r="E92" s="537"/>
      <c r="F92" s="537">
        <v>160235.96333</v>
      </c>
      <c r="G92" s="537">
        <v>48.153027999999999</v>
      </c>
      <c r="H92" s="537"/>
      <c r="I92" s="540">
        <v>96350.580199999997</v>
      </c>
      <c r="J92" s="537">
        <v>28.963128000000001</v>
      </c>
      <c r="K92" s="538" t="s">
        <v>1208</v>
      </c>
      <c r="L92" s="539"/>
      <c r="M92" s="537">
        <v>569616.64000000001</v>
      </c>
      <c r="N92" s="537">
        <v>162.71991499999999</v>
      </c>
      <c r="O92" s="540">
        <v>533799.65353000001</v>
      </c>
      <c r="P92" s="537">
        <v>146.89147299999999</v>
      </c>
    </row>
    <row r="93" spans="1:16" ht="15" customHeight="1" x14ac:dyDescent="0.3">
      <c r="A93" s="706" t="s">
        <v>725</v>
      </c>
      <c r="B93" s="711"/>
      <c r="C93" s="537"/>
      <c r="D93" s="537"/>
      <c r="E93" s="537"/>
      <c r="F93" s="537"/>
      <c r="G93" s="537"/>
      <c r="H93" s="537"/>
      <c r="I93" s="537"/>
      <c r="J93" s="537"/>
      <c r="K93" s="538"/>
      <c r="L93" s="539"/>
      <c r="M93" s="537"/>
      <c r="N93" s="537"/>
      <c r="O93" s="537"/>
      <c r="P93" s="537"/>
    </row>
    <row r="94" spans="1:16" ht="8.1" customHeight="1" x14ac:dyDescent="0.3">
      <c r="A94" s="704"/>
      <c r="C94" s="172"/>
      <c r="D94" s="172"/>
      <c r="E94" s="172"/>
      <c r="F94" s="172"/>
      <c r="G94" s="172"/>
      <c r="H94" s="172"/>
      <c r="I94" s="172"/>
      <c r="J94" s="172"/>
      <c r="K94" s="390"/>
      <c r="L94" s="103"/>
      <c r="M94" s="172"/>
      <c r="N94" s="172"/>
      <c r="O94" s="172"/>
      <c r="P94" s="172"/>
    </row>
    <row r="95" spans="1:16" ht="27" customHeight="1" x14ac:dyDescent="0.3">
      <c r="A95" s="835" t="s">
        <v>1097</v>
      </c>
      <c r="B95" s="835"/>
      <c r="C95" s="294">
        <v>0</v>
      </c>
      <c r="D95" s="294">
        <v>180.40743499999999</v>
      </c>
      <c r="E95" s="294"/>
      <c r="F95" s="294">
        <v>0</v>
      </c>
      <c r="G95" s="294">
        <v>137.02280099999999</v>
      </c>
      <c r="H95" s="294"/>
      <c r="I95" s="294">
        <v>0</v>
      </c>
      <c r="J95" s="294">
        <v>189.11733699999999</v>
      </c>
      <c r="K95" s="389">
        <v>0.16797682389840274</v>
      </c>
      <c r="L95" s="288"/>
      <c r="M95" s="294">
        <v>0</v>
      </c>
      <c r="N95" s="294">
        <v>586.49404200000004</v>
      </c>
      <c r="O95" s="294">
        <v>0</v>
      </c>
      <c r="P95" s="294">
        <v>506.547573</v>
      </c>
    </row>
    <row r="96" spans="1:16" ht="27" customHeight="1" x14ac:dyDescent="0.3">
      <c r="A96" s="836" t="s">
        <v>1098</v>
      </c>
      <c r="B96" s="836"/>
      <c r="C96" s="294"/>
      <c r="D96" s="294"/>
      <c r="E96" s="294"/>
      <c r="F96" s="294"/>
      <c r="G96" s="294"/>
      <c r="H96" s="294"/>
      <c r="I96" s="294"/>
      <c r="J96" s="294"/>
      <c r="K96" s="389"/>
      <c r="L96" s="288"/>
      <c r="M96" s="294"/>
      <c r="N96" s="294"/>
      <c r="O96" s="294"/>
      <c r="P96" s="294"/>
    </row>
    <row r="97" spans="1:16" ht="8.1" customHeight="1" x14ac:dyDescent="0.3">
      <c r="A97" s="704"/>
      <c r="C97" s="172"/>
      <c r="D97" s="172"/>
      <c r="E97" s="172"/>
      <c r="F97" s="172"/>
      <c r="G97" s="172"/>
      <c r="H97" s="172"/>
      <c r="I97" s="172"/>
      <c r="J97" s="172"/>
      <c r="K97" s="390"/>
      <c r="L97" s="103"/>
      <c r="M97" s="172"/>
      <c r="N97" s="172"/>
      <c r="O97" s="172"/>
      <c r="P97" s="172"/>
    </row>
    <row r="98" spans="1:16" ht="30" customHeight="1" x14ac:dyDescent="0.3">
      <c r="A98" s="837" t="s">
        <v>1099</v>
      </c>
      <c r="B98" s="837"/>
      <c r="C98" s="537">
        <v>386029.19554499997</v>
      </c>
      <c r="D98" s="537">
        <v>1391.787425</v>
      </c>
      <c r="E98" s="537"/>
      <c r="F98" s="537">
        <v>341359.04449847556</v>
      </c>
      <c r="G98" s="537">
        <v>1180.348473</v>
      </c>
      <c r="H98" s="537"/>
      <c r="I98" s="537">
        <v>374553.73057560006</v>
      </c>
      <c r="J98" s="537">
        <v>1348.2960780000001</v>
      </c>
      <c r="K98" s="538">
        <v>1.1975765757378081</v>
      </c>
      <c r="L98" s="539"/>
      <c r="M98" s="537">
        <v>1229960.2463977416</v>
      </c>
      <c r="N98" s="537">
        <v>4731.7958749999998</v>
      </c>
      <c r="O98" s="537">
        <v>1101941.9706190755</v>
      </c>
      <c r="P98" s="537">
        <v>3920.4319759999998</v>
      </c>
    </row>
    <row r="99" spans="1:16" ht="30" customHeight="1" x14ac:dyDescent="0.3">
      <c r="A99" s="834" t="s">
        <v>1100</v>
      </c>
      <c r="B99" s="834"/>
      <c r="C99" s="537"/>
      <c r="D99" s="537"/>
      <c r="E99" s="537"/>
      <c r="F99" s="537"/>
      <c r="G99" s="537"/>
      <c r="H99" s="537"/>
      <c r="I99" s="537"/>
      <c r="J99" s="537"/>
      <c r="K99" s="538"/>
      <c r="L99" s="539"/>
      <c r="M99" s="537"/>
      <c r="N99" s="537"/>
      <c r="O99" s="537"/>
      <c r="P99" s="537"/>
    </row>
    <row r="100" spans="1:16" ht="8.1" customHeight="1" x14ac:dyDescent="0.3">
      <c r="A100" s="704"/>
      <c r="C100" s="172"/>
      <c r="D100" s="172"/>
      <c r="E100" s="172"/>
      <c r="F100" s="172"/>
      <c r="G100" s="172"/>
      <c r="H100" s="172"/>
      <c r="I100" s="172"/>
      <c r="J100" s="172"/>
      <c r="K100" s="390"/>
      <c r="L100" s="103"/>
      <c r="M100" s="172"/>
      <c r="N100" s="172"/>
      <c r="O100" s="172"/>
      <c r="P100" s="172"/>
    </row>
    <row r="101" spans="1:16" ht="45.6" customHeight="1" x14ac:dyDescent="0.3">
      <c r="A101" s="835" t="s">
        <v>1101</v>
      </c>
      <c r="B101" s="835"/>
      <c r="C101" s="294">
        <v>132862.2097924776</v>
      </c>
      <c r="D101" s="294">
        <v>455.138352</v>
      </c>
      <c r="E101" s="294"/>
      <c r="F101" s="294">
        <v>154232.16228376786</v>
      </c>
      <c r="G101" s="294">
        <v>472.747297</v>
      </c>
      <c r="H101" s="294"/>
      <c r="I101" s="294">
        <v>158234.5527406628</v>
      </c>
      <c r="J101" s="294">
        <v>534.19375600000001</v>
      </c>
      <c r="K101" s="389">
        <v>0.47447881776824258</v>
      </c>
      <c r="L101" s="288"/>
      <c r="M101" s="294">
        <v>365086.21199578646</v>
      </c>
      <c r="N101" s="294">
        <v>1290.9185889999999</v>
      </c>
      <c r="O101" s="294">
        <v>445328.92481690826</v>
      </c>
      <c r="P101" s="294">
        <v>1462.079405</v>
      </c>
    </row>
    <row r="102" spans="1:16" ht="27" customHeight="1" x14ac:dyDescent="0.3">
      <c r="A102" s="836" t="s">
        <v>897</v>
      </c>
      <c r="B102" s="836"/>
      <c r="C102" s="294"/>
      <c r="D102" s="294"/>
      <c r="E102" s="294"/>
      <c r="F102" s="294"/>
      <c r="G102" s="294"/>
      <c r="H102" s="294"/>
      <c r="I102" s="294"/>
      <c r="J102" s="294"/>
      <c r="K102" s="389"/>
      <c r="L102" s="288"/>
      <c r="M102" s="294"/>
      <c r="N102" s="294"/>
      <c r="O102" s="294"/>
      <c r="P102" s="294"/>
    </row>
    <row r="103" spans="1:16" ht="8.1" customHeight="1" x14ac:dyDescent="0.3">
      <c r="A103" s="704"/>
      <c r="C103" s="172"/>
      <c r="D103" s="172"/>
      <c r="E103" s="172"/>
      <c r="F103" s="172"/>
      <c r="G103" s="172"/>
      <c r="H103" s="172"/>
      <c r="I103" s="172"/>
      <c r="J103" s="172"/>
      <c r="K103" s="390"/>
      <c r="L103" s="103"/>
      <c r="M103" s="172"/>
      <c r="N103" s="172"/>
      <c r="O103" s="172"/>
      <c r="P103" s="172"/>
    </row>
    <row r="104" spans="1:16" ht="45.6" customHeight="1" x14ac:dyDescent="0.3">
      <c r="A104" s="837" t="s">
        <v>1102</v>
      </c>
      <c r="B104" s="837"/>
      <c r="C104" s="537">
        <v>37680.445861117616</v>
      </c>
      <c r="D104" s="537">
        <v>336.15753799999999</v>
      </c>
      <c r="E104" s="537"/>
      <c r="F104" s="537">
        <v>26729.312050899418</v>
      </c>
      <c r="G104" s="537">
        <v>182.787667</v>
      </c>
      <c r="H104" s="537"/>
      <c r="I104" s="537">
        <v>28646.952553394101</v>
      </c>
      <c r="J104" s="537">
        <v>218.640963</v>
      </c>
      <c r="K104" s="538">
        <v>0.19420014643516365</v>
      </c>
      <c r="L104" s="539"/>
      <c r="M104" s="537">
        <v>184082.62438812392</v>
      </c>
      <c r="N104" s="537">
        <v>1803.88435</v>
      </c>
      <c r="O104" s="537">
        <v>93056.710465411015</v>
      </c>
      <c r="P104" s="537">
        <v>737.58616800000004</v>
      </c>
    </row>
    <row r="105" spans="1:16" ht="45.6" customHeight="1" x14ac:dyDescent="0.3">
      <c r="A105" s="834" t="s">
        <v>1103</v>
      </c>
      <c r="B105" s="834"/>
      <c r="C105" s="537"/>
      <c r="D105" s="537"/>
      <c r="E105" s="537"/>
      <c r="F105" s="537"/>
      <c r="G105" s="537"/>
      <c r="H105" s="537"/>
      <c r="I105" s="537"/>
      <c r="J105" s="537"/>
      <c r="K105" s="538"/>
      <c r="L105" s="539"/>
      <c r="M105" s="537"/>
      <c r="N105" s="537"/>
      <c r="O105" s="537"/>
      <c r="P105" s="537"/>
    </row>
    <row r="106" spans="1:16" ht="8.1" customHeight="1" x14ac:dyDescent="0.3">
      <c r="A106" s="704"/>
      <c r="C106" s="172"/>
      <c r="D106" s="172"/>
      <c r="E106" s="172"/>
      <c r="F106" s="172"/>
      <c r="G106" s="172"/>
      <c r="H106" s="172"/>
      <c r="I106" s="172"/>
      <c r="J106" s="172"/>
      <c r="K106" s="390"/>
      <c r="L106" s="103"/>
      <c r="M106" s="172"/>
      <c r="N106" s="172"/>
      <c r="O106" s="172"/>
      <c r="P106" s="172"/>
    </row>
    <row r="107" spans="1:16" ht="15" customHeight="1" x14ac:dyDescent="0.3">
      <c r="A107" s="702" t="s">
        <v>726</v>
      </c>
      <c r="C107" s="294">
        <v>54614.96075054189</v>
      </c>
      <c r="D107" s="294">
        <v>1614.8343159999999</v>
      </c>
      <c r="E107" s="294"/>
      <c r="F107" s="294">
        <v>37772.27905124439</v>
      </c>
      <c r="G107" s="294">
        <v>1222.9287870000001</v>
      </c>
      <c r="H107" s="294"/>
      <c r="I107" s="294">
        <v>41075.479166546189</v>
      </c>
      <c r="J107" s="294">
        <v>1497.0750889999999</v>
      </c>
      <c r="K107" s="389">
        <v>1.3297243001451453</v>
      </c>
      <c r="L107" s="288"/>
      <c r="M107" s="294">
        <v>274034.01516857377</v>
      </c>
      <c r="N107" s="294">
        <v>4263.8837700000004</v>
      </c>
      <c r="O107" s="294">
        <v>133462.71896833248</v>
      </c>
      <c r="P107" s="294">
        <v>4334.8381920000002</v>
      </c>
    </row>
    <row r="108" spans="1:16" ht="15" customHeight="1" x14ac:dyDescent="0.3">
      <c r="A108" s="703" t="s">
        <v>727</v>
      </c>
      <c r="C108" s="294"/>
      <c r="D108" s="294"/>
      <c r="E108" s="294"/>
      <c r="F108" s="294"/>
      <c r="G108" s="294"/>
      <c r="H108" s="294"/>
      <c r="I108" s="294"/>
      <c r="J108" s="294"/>
      <c r="K108" s="389"/>
      <c r="L108" s="288"/>
      <c r="M108" s="294"/>
      <c r="N108" s="294"/>
      <c r="O108" s="294"/>
      <c r="P108" s="294"/>
    </row>
    <row r="109" spans="1:16" ht="8.1" customHeight="1" x14ac:dyDescent="0.3">
      <c r="A109" s="704"/>
      <c r="C109" s="172"/>
      <c r="D109" s="172"/>
      <c r="E109" s="172"/>
      <c r="F109" s="172"/>
      <c r="G109" s="172"/>
      <c r="H109" s="172"/>
      <c r="I109" s="172"/>
      <c r="J109" s="172"/>
      <c r="K109" s="390"/>
      <c r="L109" s="103"/>
      <c r="M109" s="172"/>
      <c r="N109" s="172"/>
      <c r="O109" s="172"/>
      <c r="P109" s="172"/>
    </row>
    <row r="110" spans="1:16" ht="45.6" customHeight="1" x14ac:dyDescent="0.3">
      <c r="A110" s="837" t="s">
        <v>1105</v>
      </c>
      <c r="B110" s="837"/>
      <c r="C110" s="537">
        <v>34847.712352821203</v>
      </c>
      <c r="D110" s="537">
        <v>228.41442799999999</v>
      </c>
      <c r="E110" s="537"/>
      <c r="F110" s="537">
        <v>37280.834837824594</v>
      </c>
      <c r="G110" s="537">
        <v>226.84250299999999</v>
      </c>
      <c r="H110" s="537"/>
      <c r="I110" s="537">
        <v>34984.771394929092</v>
      </c>
      <c r="J110" s="537">
        <v>204.145231</v>
      </c>
      <c r="K110" s="538">
        <v>0.1813248222577592</v>
      </c>
      <c r="L110" s="539"/>
      <c r="M110" s="537">
        <v>71779.554879186893</v>
      </c>
      <c r="N110" s="537">
        <v>655.80676299999993</v>
      </c>
      <c r="O110" s="537">
        <v>107113.31858557485</v>
      </c>
      <c r="P110" s="537">
        <v>659.40216199999998</v>
      </c>
    </row>
    <row r="111" spans="1:16" ht="45.6" customHeight="1" x14ac:dyDescent="0.3">
      <c r="A111" s="834" t="s">
        <v>1104</v>
      </c>
      <c r="B111" s="834"/>
      <c r="C111" s="537"/>
      <c r="D111" s="537"/>
      <c r="E111" s="537"/>
      <c r="F111" s="537"/>
      <c r="G111" s="537"/>
      <c r="H111" s="537"/>
      <c r="I111" s="537"/>
      <c r="J111" s="537"/>
      <c r="K111" s="538"/>
      <c r="L111" s="539"/>
      <c r="M111" s="537"/>
      <c r="N111" s="537"/>
      <c r="O111" s="537"/>
      <c r="P111" s="537"/>
    </row>
    <row r="112" spans="1:16" ht="8.1" customHeight="1" x14ac:dyDescent="0.3">
      <c r="A112" s="704"/>
      <c r="C112" s="172"/>
      <c r="D112" s="172"/>
      <c r="E112" s="172"/>
      <c r="F112" s="172"/>
      <c r="G112" s="172"/>
      <c r="H112" s="172"/>
      <c r="I112" s="172"/>
      <c r="J112" s="172"/>
      <c r="K112" s="390"/>
      <c r="L112" s="103"/>
      <c r="M112" s="172"/>
      <c r="N112" s="172"/>
      <c r="O112" s="172"/>
      <c r="P112" s="172"/>
    </row>
    <row r="113" spans="1:16" ht="27" customHeight="1" x14ac:dyDescent="0.3">
      <c r="A113" s="835" t="s">
        <v>1106</v>
      </c>
      <c r="B113" s="835"/>
      <c r="C113" s="294">
        <v>0</v>
      </c>
      <c r="D113" s="294">
        <v>1039.3789139999999</v>
      </c>
      <c r="E113" s="294"/>
      <c r="F113" s="294">
        <v>0</v>
      </c>
      <c r="G113" s="294">
        <v>884.20590100000004</v>
      </c>
      <c r="H113" s="294"/>
      <c r="I113" s="294">
        <v>0</v>
      </c>
      <c r="J113" s="294">
        <v>961.91947500000003</v>
      </c>
      <c r="K113" s="389">
        <v>0.8543911458340756</v>
      </c>
      <c r="L113" s="288"/>
      <c r="M113" s="294">
        <v>0</v>
      </c>
      <c r="N113" s="294">
        <v>2682.4197100000001</v>
      </c>
      <c r="O113" s="294">
        <v>0</v>
      </c>
      <c r="P113" s="294">
        <v>2885.5042899999999</v>
      </c>
    </row>
    <row r="114" spans="1:16" ht="27" customHeight="1" x14ac:dyDescent="0.3">
      <c r="A114" s="836" t="s">
        <v>1107</v>
      </c>
      <c r="B114" s="836"/>
      <c r="C114" s="294"/>
      <c r="D114" s="294"/>
      <c r="E114" s="294"/>
      <c r="F114" s="294"/>
      <c r="G114" s="294"/>
      <c r="H114" s="294"/>
      <c r="I114" s="294"/>
      <c r="J114" s="294"/>
      <c r="K114" s="389"/>
      <c r="L114" s="288"/>
      <c r="M114" s="294"/>
      <c r="N114" s="294"/>
      <c r="O114" s="294"/>
      <c r="P114" s="294"/>
    </row>
    <row r="115" spans="1:16" ht="8.1" customHeight="1" x14ac:dyDescent="0.3">
      <c r="A115" s="704"/>
      <c r="C115" s="172"/>
      <c r="D115" s="172"/>
      <c r="E115" s="172"/>
      <c r="F115" s="172"/>
      <c r="G115" s="172"/>
      <c r="H115" s="172"/>
      <c r="I115" s="172"/>
      <c r="J115" s="172"/>
      <c r="K115" s="390"/>
      <c r="L115" s="103"/>
      <c r="M115" s="172"/>
      <c r="N115" s="172"/>
      <c r="O115" s="172"/>
      <c r="P115" s="172"/>
    </row>
    <row r="116" spans="1:16" ht="45.6" customHeight="1" x14ac:dyDescent="0.3">
      <c r="A116" s="837" t="s">
        <v>1108</v>
      </c>
      <c r="B116" s="837"/>
      <c r="C116" s="537">
        <v>0</v>
      </c>
      <c r="D116" s="537">
        <v>331.07695200000001</v>
      </c>
      <c r="E116" s="537"/>
      <c r="F116" s="537">
        <v>0</v>
      </c>
      <c r="G116" s="537">
        <v>341.633351</v>
      </c>
      <c r="H116" s="537"/>
      <c r="I116" s="537">
        <v>0</v>
      </c>
      <c r="J116" s="537">
        <v>422.102397</v>
      </c>
      <c r="K116" s="538">
        <v>0.37491761005477081</v>
      </c>
      <c r="L116" s="539"/>
      <c r="M116" s="537">
        <v>0</v>
      </c>
      <c r="N116" s="537">
        <v>1345.4471839999999</v>
      </c>
      <c r="O116" s="537">
        <v>0</v>
      </c>
      <c r="P116" s="537">
        <v>1094.8126999999999</v>
      </c>
    </row>
    <row r="117" spans="1:16" ht="45.6" customHeight="1" x14ac:dyDescent="0.3">
      <c r="A117" s="834" t="s">
        <v>1109</v>
      </c>
      <c r="B117" s="834"/>
      <c r="C117" s="537"/>
      <c r="D117" s="537"/>
      <c r="E117" s="537"/>
      <c r="F117" s="537"/>
      <c r="G117" s="537"/>
      <c r="H117" s="537"/>
      <c r="I117" s="537"/>
      <c r="J117" s="537"/>
      <c r="K117" s="538"/>
      <c r="L117" s="539"/>
      <c r="M117" s="537"/>
      <c r="N117" s="537"/>
      <c r="O117" s="537"/>
      <c r="P117" s="537"/>
    </row>
    <row r="118" spans="1:16" ht="8.1" customHeight="1" x14ac:dyDescent="0.3">
      <c r="A118" s="704"/>
      <c r="C118" s="172"/>
      <c r="D118" s="172"/>
      <c r="E118" s="172"/>
      <c r="F118" s="172"/>
      <c r="G118" s="172"/>
      <c r="H118" s="172"/>
      <c r="I118" s="172"/>
      <c r="J118" s="172"/>
      <c r="K118" s="390"/>
      <c r="L118" s="103"/>
      <c r="M118" s="172"/>
      <c r="N118" s="172"/>
      <c r="O118" s="172"/>
      <c r="P118" s="172"/>
    </row>
    <row r="119" spans="1:16" ht="27" customHeight="1" x14ac:dyDescent="0.3">
      <c r="A119" s="835" t="s">
        <v>1110</v>
      </c>
      <c r="B119" s="835"/>
      <c r="C119" s="294">
        <v>0</v>
      </c>
      <c r="D119" s="294">
        <v>640.21133899999995</v>
      </c>
      <c r="E119" s="294"/>
      <c r="F119" s="294">
        <v>0</v>
      </c>
      <c r="G119" s="294">
        <v>471.11870499999998</v>
      </c>
      <c r="H119" s="294"/>
      <c r="I119" s="294">
        <v>0</v>
      </c>
      <c r="J119" s="294">
        <v>508.98872499999999</v>
      </c>
      <c r="K119" s="389">
        <v>0.45209133536814516</v>
      </c>
      <c r="L119" s="288"/>
      <c r="M119" s="294">
        <v>0</v>
      </c>
      <c r="N119" s="294">
        <v>1588.4704529999999</v>
      </c>
      <c r="O119" s="294">
        <v>0</v>
      </c>
      <c r="P119" s="294">
        <v>1620.318769</v>
      </c>
    </row>
    <row r="120" spans="1:16" ht="36.6" customHeight="1" x14ac:dyDescent="0.3">
      <c r="A120" s="836" t="s">
        <v>1111</v>
      </c>
      <c r="B120" s="836"/>
      <c r="C120" s="294"/>
      <c r="D120" s="294"/>
      <c r="E120" s="294"/>
      <c r="F120" s="294"/>
      <c r="G120" s="294"/>
      <c r="H120" s="294"/>
      <c r="I120" s="294"/>
      <c r="J120" s="294"/>
      <c r="K120" s="389"/>
      <c r="L120" s="288"/>
      <c r="M120" s="294"/>
      <c r="N120" s="294"/>
      <c r="O120" s="294"/>
      <c r="P120" s="294"/>
    </row>
    <row r="121" spans="1:16" ht="8.1" customHeight="1" x14ac:dyDescent="0.3">
      <c r="A121" s="704"/>
      <c r="C121" s="172"/>
      <c r="D121" s="172"/>
      <c r="E121" s="172"/>
      <c r="F121" s="172"/>
      <c r="G121" s="172"/>
      <c r="H121" s="172"/>
      <c r="I121" s="172"/>
      <c r="J121" s="172"/>
      <c r="K121" s="390"/>
      <c r="L121" s="103"/>
      <c r="M121" s="172"/>
      <c r="N121" s="172"/>
      <c r="O121" s="172"/>
      <c r="P121" s="172"/>
    </row>
    <row r="122" spans="1:16" ht="30" customHeight="1" x14ac:dyDescent="0.3">
      <c r="A122" s="837" t="s">
        <v>1112</v>
      </c>
      <c r="B122" s="837"/>
      <c r="C122" s="537">
        <v>13676</v>
      </c>
      <c r="D122" s="537">
        <v>275.94731100000001</v>
      </c>
      <c r="E122" s="537"/>
      <c r="F122" s="537">
        <v>28720</v>
      </c>
      <c r="G122" s="537">
        <v>211.543555</v>
      </c>
      <c r="H122" s="537"/>
      <c r="I122" s="537">
        <v>30955</v>
      </c>
      <c r="J122" s="537">
        <v>215.19092699999999</v>
      </c>
      <c r="K122" s="538">
        <v>0.19113577328562448</v>
      </c>
      <c r="L122" s="539"/>
      <c r="M122" s="537">
        <v>146634</v>
      </c>
      <c r="N122" s="537">
        <v>597.420839</v>
      </c>
      <c r="O122" s="537">
        <v>73351</v>
      </c>
      <c r="P122" s="537">
        <v>702.68179299999997</v>
      </c>
    </row>
    <row r="123" spans="1:16" ht="30" customHeight="1" x14ac:dyDescent="0.3">
      <c r="A123" s="834" t="s">
        <v>1113</v>
      </c>
      <c r="B123" s="834"/>
      <c r="C123" s="537"/>
      <c r="D123" s="537"/>
      <c r="E123" s="537"/>
      <c r="F123" s="537"/>
      <c r="G123" s="537"/>
      <c r="H123" s="537"/>
      <c r="I123" s="537"/>
      <c r="J123" s="537"/>
      <c r="K123" s="538"/>
      <c r="L123" s="539"/>
      <c r="M123" s="537"/>
      <c r="N123" s="537"/>
      <c r="O123" s="537"/>
      <c r="P123" s="537"/>
    </row>
    <row r="124" spans="1:16" ht="8.1" customHeight="1" x14ac:dyDescent="0.3">
      <c r="A124" s="704"/>
      <c r="C124" s="172"/>
      <c r="D124" s="172"/>
      <c r="E124" s="172"/>
      <c r="F124" s="172"/>
      <c r="G124" s="172"/>
      <c r="H124" s="172"/>
      <c r="I124" s="172"/>
      <c r="J124" s="172"/>
      <c r="K124" s="390"/>
      <c r="L124" s="103"/>
      <c r="M124" s="172"/>
      <c r="N124" s="172"/>
      <c r="O124" s="172"/>
      <c r="P124" s="172"/>
    </row>
    <row r="125" spans="1:16" ht="51.6" customHeight="1" x14ac:dyDescent="0.3">
      <c r="A125" s="835" t="s">
        <v>1114</v>
      </c>
      <c r="B125" s="835"/>
      <c r="C125" s="294">
        <v>0</v>
      </c>
      <c r="D125" s="294">
        <v>2479.905338</v>
      </c>
      <c r="E125" s="294"/>
      <c r="F125" s="294">
        <v>0</v>
      </c>
      <c r="G125" s="294">
        <v>2456.4176590000002</v>
      </c>
      <c r="H125" s="294"/>
      <c r="I125" s="294">
        <v>0</v>
      </c>
      <c r="J125" s="294">
        <v>2436.4717690000002</v>
      </c>
      <c r="K125" s="389">
        <v>2.1641103653798952</v>
      </c>
      <c r="L125" s="288"/>
      <c r="M125" s="294">
        <v>0</v>
      </c>
      <c r="N125" s="294">
        <v>6655.4175470000009</v>
      </c>
      <c r="O125" s="294">
        <v>0</v>
      </c>
      <c r="P125" s="294">
        <v>7372.794766</v>
      </c>
    </row>
    <row r="126" spans="1:16" ht="45.6" customHeight="1" x14ac:dyDescent="0.3">
      <c r="A126" s="836" t="s">
        <v>1115</v>
      </c>
      <c r="B126" s="836"/>
      <c r="C126" s="294"/>
      <c r="D126" s="294"/>
      <c r="E126" s="294"/>
      <c r="F126" s="294"/>
      <c r="G126" s="294"/>
      <c r="H126" s="294"/>
      <c r="I126" s="294"/>
      <c r="J126" s="294"/>
      <c r="K126" s="389"/>
      <c r="L126" s="288"/>
      <c r="M126" s="294"/>
      <c r="N126" s="294"/>
      <c r="O126" s="294"/>
      <c r="P126" s="294"/>
    </row>
    <row r="127" spans="1:16" ht="8.1" customHeight="1" x14ac:dyDescent="0.3">
      <c r="A127" s="704"/>
      <c r="C127" s="172"/>
      <c r="D127" s="172"/>
      <c r="E127" s="172"/>
      <c r="F127" s="172"/>
      <c r="G127" s="172"/>
      <c r="H127" s="172"/>
      <c r="I127" s="172"/>
      <c r="J127" s="172"/>
      <c r="K127" s="390"/>
      <c r="L127" s="103"/>
      <c r="M127" s="172"/>
      <c r="N127" s="172"/>
      <c r="O127" s="172"/>
      <c r="P127" s="172"/>
    </row>
    <row r="128" spans="1:16" ht="55.2" customHeight="1" x14ac:dyDescent="0.3">
      <c r="A128" s="837" t="s">
        <v>1116</v>
      </c>
      <c r="B128" s="837"/>
      <c r="C128" s="537">
        <v>0</v>
      </c>
      <c r="D128" s="537">
        <v>151.82503800000001</v>
      </c>
      <c r="E128" s="537"/>
      <c r="F128" s="537">
        <v>0</v>
      </c>
      <c r="G128" s="537">
        <v>129.06374700000001</v>
      </c>
      <c r="H128" s="537"/>
      <c r="I128" s="537">
        <v>0</v>
      </c>
      <c r="J128" s="537">
        <v>112.042035</v>
      </c>
      <c r="K128" s="538">
        <v>9.9517397405049529E-2</v>
      </c>
      <c r="L128" s="539"/>
      <c r="M128" s="537">
        <v>0</v>
      </c>
      <c r="N128" s="537">
        <v>456.114148</v>
      </c>
      <c r="O128" s="537">
        <v>0</v>
      </c>
      <c r="P128" s="537">
        <v>392.93081999999998</v>
      </c>
    </row>
    <row r="129" spans="1:16" ht="45.6" customHeight="1" x14ac:dyDescent="0.3">
      <c r="A129" s="834" t="s">
        <v>1117</v>
      </c>
      <c r="B129" s="834"/>
      <c r="C129" s="537"/>
      <c r="D129" s="537"/>
      <c r="E129" s="537"/>
      <c r="F129" s="537"/>
      <c r="G129" s="537"/>
      <c r="H129" s="537"/>
      <c r="I129" s="537"/>
      <c r="J129" s="537"/>
      <c r="K129" s="538"/>
      <c r="L129" s="539"/>
      <c r="M129" s="537"/>
      <c r="N129" s="537"/>
      <c r="O129" s="537"/>
      <c r="P129" s="537"/>
    </row>
    <row r="130" spans="1:16" ht="8.1" customHeight="1" x14ac:dyDescent="0.3">
      <c r="A130" s="704"/>
      <c r="C130" s="172"/>
      <c r="D130" s="172"/>
      <c r="E130" s="172"/>
      <c r="F130" s="172"/>
      <c r="G130" s="172"/>
      <c r="H130" s="172"/>
      <c r="I130" s="172"/>
      <c r="J130" s="172"/>
      <c r="K130" s="390"/>
      <c r="L130" s="103"/>
      <c r="M130" s="172"/>
      <c r="N130" s="172"/>
      <c r="O130" s="172"/>
      <c r="P130" s="172"/>
    </row>
    <row r="131" spans="1:16" ht="45.6" customHeight="1" x14ac:dyDescent="0.3">
      <c r="A131" s="835" t="s">
        <v>1118</v>
      </c>
      <c r="B131" s="835"/>
      <c r="C131" s="294">
        <v>0</v>
      </c>
      <c r="D131" s="294">
        <v>980.29276100000004</v>
      </c>
      <c r="E131" s="294"/>
      <c r="F131" s="294">
        <v>0</v>
      </c>
      <c r="G131" s="294">
        <v>921.99949000000004</v>
      </c>
      <c r="H131" s="294"/>
      <c r="I131" s="294">
        <v>0</v>
      </c>
      <c r="J131" s="294">
        <v>838.34009600000002</v>
      </c>
      <c r="K131" s="389">
        <v>0.74462610835495235</v>
      </c>
      <c r="L131" s="288"/>
      <c r="M131" s="294">
        <v>0</v>
      </c>
      <c r="N131" s="294">
        <v>1928.0735930000001</v>
      </c>
      <c r="O131" s="294">
        <v>0</v>
      </c>
      <c r="P131" s="294">
        <v>2740.6323470000002</v>
      </c>
    </row>
    <row r="132" spans="1:16" ht="27" customHeight="1" x14ac:dyDescent="0.3">
      <c r="A132" s="836" t="s">
        <v>1119</v>
      </c>
      <c r="B132" s="836"/>
      <c r="C132" s="294"/>
      <c r="D132" s="294"/>
      <c r="E132" s="294"/>
      <c r="F132" s="294"/>
      <c r="G132" s="294"/>
      <c r="H132" s="294"/>
      <c r="I132" s="294"/>
      <c r="J132" s="294"/>
      <c r="K132" s="389"/>
      <c r="L132" s="288"/>
      <c r="M132" s="294"/>
      <c r="N132" s="294"/>
      <c r="O132" s="294"/>
      <c r="P132" s="294"/>
    </row>
    <row r="133" spans="1:16" ht="8.1" customHeight="1" x14ac:dyDescent="0.3">
      <c r="A133" s="704"/>
      <c r="C133" s="172"/>
      <c r="D133" s="172"/>
      <c r="E133" s="172"/>
      <c r="F133" s="172"/>
      <c r="G133" s="172"/>
      <c r="H133" s="172"/>
      <c r="I133" s="172"/>
      <c r="J133" s="172"/>
      <c r="K133" s="390"/>
      <c r="L133" s="103"/>
      <c r="M133" s="172"/>
      <c r="N133" s="172"/>
      <c r="O133" s="172"/>
      <c r="P133" s="172"/>
    </row>
    <row r="134" spans="1:16" ht="45.6" customHeight="1" x14ac:dyDescent="0.3">
      <c r="A134" s="837" t="s">
        <v>1120</v>
      </c>
      <c r="B134" s="837"/>
      <c r="C134" s="537">
        <v>10957966</v>
      </c>
      <c r="D134" s="537">
        <v>352.32025499999997</v>
      </c>
      <c r="E134" s="537"/>
      <c r="F134" s="537">
        <v>6440589</v>
      </c>
      <c r="G134" s="537">
        <v>298.09398399999998</v>
      </c>
      <c r="H134" s="537"/>
      <c r="I134" s="537">
        <v>16111167</v>
      </c>
      <c r="J134" s="537">
        <v>302.329227</v>
      </c>
      <c r="K134" s="538">
        <v>0.26853330386689628</v>
      </c>
      <c r="L134" s="539"/>
      <c r="M134" s="537">
        <v>63131203</v>
      </c>
      <c r="N134" s="537">
        <v>1000.6238949999999</v>
      </c>
      <c r="O134" s="537">
        <v>33509722</v>
      </c>
      <c r="P134" s="537">
        <v>952.74346600000001</v>
      </c>
    </row>
    <row r="135" spans="1:16" ht="45.6" customHeight="1" x14ac:dyDescent="0.3">
      <c r="A135" s="834" t="s">
        <v>1121</v>
      </c>
      <c r="B135" s="834"/>
      <c r="C135" s="537"/>
      <c r="D135" s="537"/>
      <c r="E135" s="537"/>
      <c r="F135" s="537"/>
      <c r="G135" s="537"/>
      <c r="H135" s="537"/>
      <c r="I135" s="537"/>
      <c r="J135" s="537"/>
      <c r="K135" s="538"/>
      <c r="L135" s="539"/>
      <c r="M135" s="537"/>
      <c r="N135" s="537"/>
      <c r="O135" s="537"/>
      <c r="P135" s="537"/>
    </row>
    <row r="136" spans="1:16" ht="8.1" customHeight="1" x14ac:dyDescent="0.3">
      <c r="A136" s="704"/>
      <c r="C136" s="172"/>
      <c r="D136" s="172"/>
      <c r="E136" s="172"/>
      <c r="F136" s="172"/>
      <c r="G136" s="172"/>
      <c r="H136" s="172"/>
      <c r="I136" s="172"/>
      <c r="J136" s="172"/>
      <c r="K136" s="390"/>
      <c r="L136" s="103"/>
      <c r="M136" s="172"/>
      <c r="N136" s="172"/>
      <c r="O136" s="172"/>
      <c r="P136" s="172"/>
    </row>
    <row r="137" spans="1:16" ht="27" customHeight="1" x14ac:dyDescent="0.3">
      <c r="A137" s="835" t="s">
        <v>1122</v>
      </c>
      <c r="B137" s="835"/>
      <c r="C137" s="294">
        <v>548003</v>
      </c>
      <c r="D137" s="294">
        <v>194.220348</v>
      </c>
      <c r="E137" s="294"/>
      <c r="F137" s="294">
        <v>2773797</v>
      </c>
      <c r="G137" s="294">
        <v>118.19542199999999</v>
      </c>
      <c r="H137" s="294"/>
      <c r="I137" s="294">
        <v>1033989</v>
      </c>
      <c r="J137" s="294">
        <v>120.110382</v>
      </c>
      <c r="K137" s="389">
        <v>0.10668382288813576</v>
      </c>
      <c r="L137" s="288"/>
      <c r="M137" s="294">
        <v>1645767</v>
      </c>
      <c r="N137" s="294">
        <v>435.81382999999994</v>
      </c>
      <c r="O137" s="294">
        <v>4355789</v>
      </c>
      <c r="P137" s="294">
        <v>432.52615200000002</v>
      </c>
    </row>
    <row r="138" spans="1:16" ht="27" customHeight="1" x14ac:dyDescent="0.3">
      <c r="A138" s="836" t="s">
        <v>728</v>
      </c>
      <c r="B138" s="836"/>
      <c r="C138" s="294"/>
      <c r="D138" s="294"/>
      <c r="E138" s="294"/>
      <c r="F138" s="294"/>
      <c r="G138" s="294"/>
      <c r="H138" s="294"/>
      <c r="I138" s="294"/>
      <c r="J138" s="294"/>
      <c r="K138" s="389"/>
      <c r="L138" s="288"/>
      <c r="M138" s="294"/>
      <c r="N138" s="294"/>
      <c r="O138" s="294"/>
      <c r="P138" s="294"/>
    </row>
    <row r="139" spans="1:16" ht="8.1" customHeight="1" x14ac:dyDescent="0.3">
      <c r="A139" s="704"/>
      <c r="C139" s="172"/>
      <c r="D139" s="172"/>
      <c r="E139" s="172"/>
      <c r="F139" s="172"/>
      <c r="G139" s="172"/>
      <c r="H139" s="172"/>
      <c r="I139" s="172"/>
      <c r="J139" s="172"/>
      <c r="K139" s="390"/>
      <c r="L139" s="103"/>
      <c r="M139" s="172"/>
      <c r="N139" s="172"/>
      <c r="O139" s="172"/>
      <c r="P139" s="172"/>
    </row>
    <row r="140" spans="1:16" ht="45.6" customHeight="1" x14ac:dyDescent="0.3">
      <c r="A140" s="837" t="s">
        <v>1123</v>
      </c>
      <c r="B140" s="837"/>
      <c r="C140" s="537">
        <v>34319</v>
      </c>
      <c r="D140" s="537">
        <v>44.952343999999997</v>
      </c>
      <c r="E140" s="537"/>
      <c r="F140" s="537">
        <v>898</v>
      </c>
      <c r="G140" s="537">
        <v>92.940740000000005</v>
      </c>
      <c r="H140" s="537"/>
      <c r="I140" s="537">
        <v>170268</v>
      </c>
      <c r="J140" s="537">
        <v>104.525313</v>
      </c>
      <c r="K140" s="538">
        <v>9.2840933429209752E-2</v>
      </c>
      <c r="L140" s="539"/>
      <c r="M140" s="537">
        <v>8270</v>
      </c>
      <c r="N140" s="537">
        <v>118.44396599999999</v>
      </c>
      <c r="O140" s="537">
        <v>205485</v>
      </c>
      <c r="P140" s="537">
        <v>242.418397</v>
      </c>
    </row>
    <row r="141" spans="1:16" ht="30" customHeight="1" x14ac:dyDescent="0.3">
      <c r="A141" s="834" t="s">
        <v>1124</v>
      </c>
      <c r="B141" s="834"/>
      <c r="C141" s="537"/>
      <c r="D141" s="537"/>
      <c r="E141" s="537"/>
      <c r="F141" s="537"/>
      <c r="G141" s="537"/>
      <c r="H141" s="537"/>
      <c r="I141" s="537"/>
      <c r="J141" s="537"/>
      <c r="K141" s="538"/>
      <c r="L141" s="539"/>
      <c r="M141" s="537"/>
      <c r="N141" s="537"/>
      <c r="O141" s="537"/>
      <c r="P141" s="537"/>
    </row>
    <row r="142" spans="1:16" ht="8.1" customHeight="1" x14ac:dyDescent="0.3">
      <c r="A142" s="709"/>
      <c r="C142" s="172"/>
      <c r="D142" s="172"/>
      <c r="E142" s="172"/>
      <c r="F142" s="172"/>
      <c r="G142" s="172"/>
      <c r="H142" s="172"/>
      <c r="I142" s="172"/>
      <c r="J142" s="172"/>
      <c r="K142" s="390"/>
      <c r="L142" s="103"/>
      <c r="M142" s="172"/>
      <c r="N142" s="172"/>
      <c r="O142" s="172"/>
      <c r="P142" s="172"/>
    </row>
    <row r="143" spans="1:16" ht="30" customHeight="1" x14ac:dyDescent="0.3">
      <c r="A143" s="837" t="s">
        <v>1125</v>
      </c>
      <c r="B143" s="837"/>
      <c r="C143" s="537">
        <v>0</v>
      </c>
      <c r="D143" s="537">
        <v>46319.278447999997</v>
      </c>
      <c r="E143" s="537"/>
      <c r="F143" s="537">
        <v>0</v>
      </c>
      <c r="G143" s="537">
        <v>36513.677347999997</v>
      </c>
      <c r="H143" s="537"/>
      <c r="I143" s="537">
        <v>0</v>
      </c>
      <c r="J143" s="537">
        <v>41618.358490999999</v>
      </c>
      <c r="K143" s="538">
        <v>36.966043336276996</v>
      </c>
      <c r="L143" s="539"/>
      <c r="M143" s="537">
        <v>0</v>
      </c>
      <c r="N143" s="537">
        <v>99926.631286999997</v>
      </c>
      <c r="O143" s="537">
        <v>0</v>
      </c>
      <c r="P143" s="537">
        <v>124451.314287</v>
      </c>
    </row>
    <row r="144" spans="1:16" ht="30" customHeight="1" x14ac:dyDescent="0.3">
      <c r="A144" s="834" t="s">
        <v>1126</v>
      </c>
      <c r="B144" s="834"/>
      <c r="C144" s="537"/>
      <c r="D144" s="537"/>
      <c r="E144" s="537"/>
      <c r="F144" s="537"/>
      <c r="G144" s="537"/>
      <c r="H144" s="537"/>
      <c r="I144" s="537"/>
      <c r="J144" s="537"/>
      <c r="K144" s="538"/>
      <c r="L144" s="539"/>
      <c r="M144" s="537"/>
      <c r="N144" s="537"/>
      <c r="O144" s="537"/>
      <c r="P144" s="537"/>
    </row>
    <row r="145" spans="1:16" ht="8.1" customHeight="1" x14ac:dyDescent="0.3">
      <c r="A145" s="709"/>
      <c r="C145" s="172"/>
      <c r="D145" s="172"/>
      <c r="E145" s="172"/>
      <c r="F145" s="172"/>
      <c r="G145" s="172"/>
      <c r="H145" s="172"/>
      <c r="I145" s="172"/>
      <c r="J145" s="172"/>
      <c r="K145" s="390"/>
      <c r="L145" s="103"/>
      <c r="M145" s="172"/>
      <c r="N145" s="172"/>
      <c r="O145" s="172"/>
      <c r="P145" s="172"/>
    </row>
    <row r="146" spans="1:16" ht="51.6" customHeight="1" x14ac:dyDescent="0.3">
      <c r="A146" s="835" t="s">
        <v>1127</v>
      </c>
      <c r="B146" s="835"/>
      <c r="C146" s="294">
        <v>0</v>
      </c>
      <c r="D146" s="294">
        <v>3275.357027</v>
      </c>
      <c r="E146" s="294"/>
      <c r="F146" s="294">
        <v>0</v>
      </c>
      <c r="G146" s="294">
        <v>2087.0880139999999</v>
      </c>
      <c r="H146" s="294"/>
      <c r="I146" s="294">
        <v>0</v>
      </c>
      <c r="J146" s="294">
        <v>2935.209245</v>
      </c>
      <c r="K146" s="389">
        <v>2.6070963893295973</v>
      </c>
      <c r="L146" s="288"/>
      <c r="M146" s="294">
        <v>0</v>
      </c>
      <c r="N146" s="294">
        <v>4003.6105170000001</v>
      </c>
      <c r="O146" s="294">
        <v>0</v>
      </c>
      <c r="P146" s="294">
        <v>8297.6542860000009</v>
      </c>
    </row>
    <row r="147" spans="1:16" ht="70.2" customHeight="1" x14ac:dyDescent="0.3">
      <c r="A147" s="836" t="s">
        <v>1128</v>
      </c>
      <c r="B147" s="836"/>
      <c r="C147" s="294"/>
      <c r="D147" s="294"/>
      <c r="E147" s="294"/>
      <c r="F147" s="294"/>
      <c r="G147" s="294"/>
      <c r="H147" s="294"/>
      <c r="I147" s="294"/>
      <c r="J147" s="294"/>
      <c r="K147" s="389"/>
      <c r="L147" s="288"/>
      <c r="M147" s="294"/>
      <c r="N147" s="294"/>
      <c r="O147" s="294"/>
      <c r="P147" s="294"/>
    </row>
    <row r="148" spans="1:16" ht="8.1" customHeight="1" x14ac:dyDescent="0.3">
      <c r="A148" s="710"/>
      <c r="C148" s="172"/>
      <c r="D148" s="172"/>
      <c r="E148" s="172"/>
      <c r="F148" s="172"/>
      <c r="G148" s="172"/>
      <c r="H148" s="172"/>
      <c r="I148" s="172"/>
      <c r="J148" s="172"/>
      <c r="K148" s="390"/>
      <c r="L148" s="103"/>
      <c r="M148" s="172"/>
      <c r="N148" s="172"/>
      <c r="O148" s="172"/>
      <c r="P148" s="172"/>
    </row>
    <row r="149" spans="1:16" ht="45.6" customHeight="1" x14ac:dyDescent="0.3">
      <c r="A149" s="835" t="s">
        <v>1129</v>
      </c>
      <c r="B149" s="835"/>
      <c r="C149" s="294">
        <v>0</v>
      </c>
      <c r="D149" s="294">
        <v>2865.7113450000002</v>
      </c>
      <c r="E149" s="294"/>
      <c r="F149" s="294">
        <v>0</v>
      </c>
      <c r="G149" s="294">
        <v>2566.75452</v>
      </c>
      <c r="H149" s="294"/>
      <c r="I149" s="294">
        <v>0</v>
      </c>
      <c r="J149" s="294">
        <v>3482.3121660000002</v>
      </c>
      <c r="K149" s="389">
        <v>3.0930413189323169</v>
      </c>
      <c r="L149" s="288"/>
      <c r="M149" s="294">
        <v>0</v>
      </c>
      <c r="N149" s="294">
        <v>8145.6647789999997</v>
      </c>
      <c r="O149" s="294">
        <v>0</v>
      </c>
      <c r="P149" s="294">
        <v>8914.7780309999998</v>
      </c>
    </row>
    <row r="150" spans="1:16" ht="45.6" customHeight="1" x14ac:dyDescent="0.3">
      <c r="A150" s="836" t="s">
        <v>1130</v>
      </c>
      <c r="B150" s="836"/>
      <c r="C150" s="294"/>
      <c r="D150" s="294"/>
      <c r="E150" s="294"/>
      <c r="F150" s="294"/>
      <c r="G150" s="294"/>
      <c r="H150" s="294"/>
      <c r="I150" s="294"/>
      <c r="J150" s="294"/>
      <c r="K150" s="389"/>
      <c r="L150" s="288"/>
      <c r="M150" s="294"/>
      <c r="N150" s="294"/>
      <c r="O150" s="294"/>
      <c r="P150" s="294"/>
    </row>
    <row r="151" spans="1:16" ht="8.1" customHeight="1" x14ac:dyDescent="0.3">
      <c r="A151" s="710"/>
      <c r="C151" s="172"/>
      <c r="D151" s="172"/>
      <c r="E151" s="172"/>
      <c r="F151" s="172"/>
      <c r="G151" s="172"/>
      <c r="H151" s="172"/>
      <c r="I151" s="172"/>
      <c r="J151" s="172"/>
      <c r="K151" s="390"/>
      <c r="L151" s="103"/>
      <c r="M151" s="172"/>
      <c r="N151" s="172"/>
      <c r="O151" s="172"/>
      <c r="P151" s="172"/>
    </row>
    <row r="152" spans="1:16" ht="27" customHeight="1" x14ac:dyDescent="0.3">
      <c r="A152" s="835" t="s">
        <v>729</v>
      </c>
      <c r="B152" s="835"/>
      <c r="C152" s="294">
        <v>0</v>
      </c>
      <c r="D152" s="294">
        <v>3480.9437929999999</v>
      </c>
      <c r="E152" s="294"/>
      <c r="F152" s="294">
        <v>0</v>
      </c>
      <c r="G152" s="294">
        <v>2860.118508</v>
      </c>
      <c r="H152" s="294"/>
      <c r="I152" s="294">
        <v>0</v>
      </c>
      <c r="J152" s="294">
        <v>2987.2184350000002</v>
      </c>
      <c r="K152" s="389">
        <v>2.6532917233392372</v>
      </c>
      <c r="L152" s="288"/>
      <c r="M152" s="294">
        <v>0</v>
      </c>
      <c r="N152" s="294">
        <v>8071.1079150000005</v>
      </c>
      <c r="O152" s="294">
        <v>0</v>
      </c>
      <c r="P152" s="294">
        <v>9328.2807360000006</v>
      </c>
    </row>
    <row r="153" spans="1:16" ht="27" customHeight="1" x14ac:dyDescent="0.3">
      <c r="A153" s="836" t="s">
        <v>899</v>
      </c>
      <c r="B153" s="836"/>
      <c r="C153" s="294"/>
      <c r="D153" s="294"/>
      <c r="E153" s="294"/>
      <c r="F153" s="294"/>
      <c r="G153" s="294"/>
      <c r="H153" s="294"/>
      <c r="I153" s="294"/>
      <c r="J153" s="294"/>
      <c r="K153" s="389"/>
      <c r="L153" s="288"/>
      <c r="M153" s="294"/>
      <c r="N153" s="294"/>
      <c r="O153" s="294"/>
      <c r="P153" s="294"/>
    </row>
    <row r="154" spans="1:16" ht="8.1" customHeight="1" x14ac:dyDescent="0.3">
      <c r="A154" s="710"/>
      <c r="C154" s="172"/>
      <c r="D154" s="172"/>
      <c r="E154" s="172"/>
      <c r="F154" s="172"/>
      <c r="G154" s="172"/>
      <c r="H154" s="172"/>
      <c r="I154" s="172"/>
      <c r="J154" s="172"/>
      <c r="K154" s="390"/>
      <c r="L154" s="103"/>
      <c r="M154" s="172"/>
      <c r="N154" s="172"/>
      <c r="O154" s="172"/>
      <c r="P154" s="172"/>
    </row>
    <row r="155" spans="1:16" ht="27" customHeight="1" x14ac:dyDescent="0.3">
      <c r="A155" s="835" t="s">
        <v>1131</v>
      </c>
      <c r="B155" s="835"/>
      <c r="C155" s="294">
        <v>0</v>
      </c>
      <c r="D155" s="294">
        <v>23784.884105999998</v>
      </c>
      <c r="E155" s="294"/>
      <c r="F155" s="294">
        <v>0</v>
      </c>
      <c r="G155" s="294">
        <v>21329.072809999998</v>
      </c>
      <c r="H155" s="294"/>
      <c r="I155" s="294">
        <v>0</v>
      </c>
      <c r="J155" s="294">
        <v>23379.97811</v>
      </c>
      <c r="K155" s="389">
        <v>20.766443352213557</v>
      </c>
      <c r="L155" s="288"/>
      <c r="M155" s="294">
        <v>0</v>
      </c>
      <c r="N155" s="294">
        <v>55893.214646999993</v>
      </c>
      <c r="O155" s="294">
        <v>0</v>
      </c>
      <c r="P155" s="294">
        <v>68493.935026000006</v>
      </c>
    </row>
    <row r="156" spans="1:16" ht="27" customHeight="1" x14ac:dyDescent="0.3">
      <c r="A156" s="836" t="s">
        <v>1132</v>
      </c>
      <c r="B156" s="836"/>
      <c r="C156" s="294"/>
      <c r="D156" s="294"/>
      <c r="E156" s="294"/>
      <c r="F156" s="294"/>
      <c r="G156" s="294"/>
      <c r="H156" s="294"/>
      <c r="I156" s="294"/>
      <c r="J156" s="294"/>
      <c r="K156" s="389"/>
      <c r="L156" s="288"/>
      <c r="M156" s="294"/>
      <c r="N156" s="294"/>
      <c r="O156" s="294"/>
      <c r="P156" s="294"/>
    </row>
    <row r="157" spans="1:16" ht="8.1" customHeight="1" x14ac:dyDescent="0.3">
      <c r="A157" s="709"/>
      <c r="C157" s="172"/>
      <c r="D157" s="172"/>
      <c r="E157" s="172"/>
      <c r="F157" s="172"/>
      <c r="G157" s="172"/>
      <c r="H157" s="172"/>
      <c r="I157" s="172"/>
      <c r="J157" s="172"/>
      <c r="K157" s="390"/>
      <c r="L157" s="103"/>
      <c r="M157" s="172"/>
      <c r="N157" s="172"/>
      <c r="O157" s="172"/>
      <c r="P157" s="172"/>
    </row>
    <row r="158" spans="1:16" ht="27" customHeight="1" x14ac:dyDescent="0.3">
      <c r="A158" s="835" t="s">
        <v>1133</v>
      </c>
      <c r="B158" s="835"/>
      <c r="C158" s="294">
        <v>0</v>
      </c>
      <c r="D158" s="294">
        <v>18164.603696999999</v>
      </c>
      <c r="E158" s="294"/>
      <c r="F158" s="294">
        <v>0</v>
      </c>
      <c r="G158" s="294">
        <v>15640.925096000001</v>
      </c>
      <c r="H158" s="294"/>
      <c r="I158" s="294">
        <v>0</v>
      </c>
      <c r="J158" s="294">
        <v>17427.691757000001</v>
      </c>
      <c r="K158" s="389">
        <v>15.479534323292816</v>
      </c>
      <c r="L158" s="288"/>
      <c r="M158" s="294">
        <v>0</v>
      </c>
      <c r="N158" s="294">
        <v>41617.415938999999</v>
      </c>
      <c r="O158" s="294">
        <v>0</v>
      </c>
      <c r="P158" s="294">
        <v>51233.220549999998</v>
      </c>
    </row>
    <row r="159" spans="1:16" ht="27" customHeight="1" x14ac:dyDescent="0.3">
      <c r="A159" s="836" t="s">
        <v>705</v>
      </c>
      <c r="B159" s="836"/>
      <c r="C159" s="294"/>
      <c r="D159" s="294"/>
      <c r="E159" s="294"/>
      <c r="F159" s="294"/>
      <c r="G159" s="294"/>
      <c r="H159" s="294"/>
      <c r="I159" s="294"/>
      <c r="J159" s="294"/>
      <c r="K159" s="389"/>
      <c r="L159" s="288"/>
      <c r="M159" s="294"/>
      <c r="N159" s="294"/>
      <c r="O159" s="294"/>
      <c r="P159" s="294"/>
    </row>
    <row r="160" spans="1:16" ht="8.1" customHeight="1" x14ac:dyDescent="0.3">
      <c r="A160" s="710"/>
      <c r="C160" s="172"/>
      <c r="D160" s="172"/>
      <c r="E160" s="172"/>
      <c r="F160" s="172"/>
      <c r="G160" s="172"/>
      <c r="H160" s="172"/>
      <c r="I160" s="172"/>
      <c r="J160" s="172"/>
      <c r="K160" s="390"/>
      <c r="L160" s="103"/>
      <c r="M160" s="172"/>
      <c r="N160" s="172"/>
      <c r="O160" s="172"/>
      <c r="P160" s="172"/>
    </row>
    <row r="161" spans="1:16" ht="27" customHeight="1" x14ac:dyDescent="0.3">
      <c r="A161" s="835" t="s">
        <v>901</v>
      </c>
      <c r="B161" s="835"/>
      <c r="C161" s="294">
        <v>0</v>
      </c>
      <c r="D161" s="294">
        <v>4520.594333</v>
      </c>
      <c r="E161" s="294"/>
      <c r="F161" s="294">
        <v>0</v>
      </c>
      <c r="G161" s="294">
        <v>4769.8056660000002</v>
      </c>
      <c r="H161" s="294"/>
      <c r="I161" s="294">
        <v>0</v>
      </c>
      <c r="J161" s="294">
        <v>4937.225136</v>
      </c>
      <c r="K161" s="389">
        <v>4.3853165995914987</v>
      </c>
      <c r="L161" s="288"/>
      <c r="M161" s="294">
        <v>0</v>
      </c>
      <c r="N161" s="294">
        <v>11503.963603</v>
      </c>
      <c r="O161" s="294">
        <v>0</v>
      </c>
      <c r="P161" s="294">
        <v>14227.625135</v>
      </c>
    </row>
    <row r="162" spans="1:16" ht="27" customHeight="1" x14ac:dyDescent="0.3">
      <c r="A162" s="836" t="s">
        <v>1134</v>
      </c>
      <c r="B162" s="836"/>
      <c r="C162" s="294"/>
      <c r="D162" s="294"/>
      <c r="E162" s="294"/>
      <c r="F162" s="294"/>
      <c r="G162" s="294"/>
      <c r="H162" s="294"/>
      <c r="I162" s="294"/>
      <c r="J162" s="294"/>
      <c r="K162" s="389"/>
      <c r="L162" s="288"/>
      <c r="M162" s="294"/>
      <c r="N162" s="294"/>
      <c r="O162" s="294"/>
      <c r="P162" s="294"/>
    </row>
    <row r="163" spans="1:16" ht="8.1" customHeight="1" x14ac:dyDescent="0.3">
      <c r="A163" s="710"/>
      <c r="C163" s="172"/>
      <c r="D163" s="172"/>
      <c r="E163" s="172"/>
      <c r="F163" s="172"/>
      <c r="G163" s="172"/>
      <c r="H163" s="172"/>
      <c r="I163" s="172"/>
      <c r="J163" s="172"/>
      <c r="K163" s="390"/>
      <c r="L163" s="103"/>
      <c r="M163" s="172"/>
      <c r="N163" s="172"/>
      <c r="O163" s="172"/>
      <c r="P163" s="172"/>
    </row>
    <row r="164" spans="1:16" s="173" customFormat="1" ht="15" customHeight="1" x14ac:dyDescent="0.3">
      <c r="A164" s="702" t="s">
        <v>636</v>
      </c>
      <c r="C164" s="294">
        <v>0</v>
      </c>
      <c r="D164" s="294">
        <v>1099.686076</v>
      </c>
      <c r="E164" s="294"/>
      <c r="F164" s="294">
        <v>0</v>
      </c>
      <c r="G164" s="294">
        <v>918.34204799999998</v>
      </c>
      <c r="H164" s="294"/>
      <c r="I164" s="294">
        <v>0</v>
      </c>
      <c r="J164" s="294">
        <v>1015.0612170000001</v>
      </c>
      <c r="K164" s="389">
        <v>0.90159242932924444</v>
      </c>
      <c r="L164" s="288"/>
      <c r="M164" s="294">
        <v>0</v>
      </c>
      <c r="N164" s="294">
        <v>2771.8351050000001</v>
      </c>
      <c r="O164" s="294">
        <v>0</v>
      </c>
      <c r="P164" s="294">
        <v>3033.0893409999999</v>
      </c>
    </row>
    <row r="165" spans="1:16" s="173" customFormat="1" ht="15" customHeight="1" x14ac:dyDescent="0.3">
      <c r="A165" s="703" t="s">
        <v>637</v>
      </c>
      <c r="C165" s="294"/>
      <c r="D165" s="294"/>
      <c r="E165" s="294"/>
      <c r="F165" s="294"/>
      <c r="G165" s="294"/>
      <c r="H165" s="294"/>
      <c r="I165" s="294"/>
      <c r="J165" s="294"/>
      <c r="K165" s="389"/>
      <c r="L165" s="288"/>
      <c r="M165" s="294"/>
      <c r="N165" s="294"/>
      <c r="O165" s="294"/>
      <c r="P165" s="294"/>
    </row>
    <row r="166" spans="1:16" ht="8.1" customHeight="1" x14ac:dyDescent="0.3">
      <c r="A166" s="709"/>
      <c r="C166" s="172"/>
      <c r="D166" s="172"/>
      <c r="E166" s="172"/>
      <c r="F166" s="172"/>
      <c r="G166" s="172"/>
      <c r="H166" s="172"/>
      <c r="I166" s="172"/>
      <c r="J166" s="172"/>
      <c r="K166" s="390"/>
      <c r="L166" s="103"/>
      <c r="M166" s="172"/>
      <c r="N166" s="172"/>
      <c r="O166" s="172"/>
      <c r="P166" s="172"/>
    </row>
    <row r="167" spans="1:16" ht="27" customHeight="1" x14ac:dyDescent="0.3">
      <c r="A167" s="835" t="s">
        <v>1135</v>
      </c>
      <c r="B167" s="835"/>
      <c r="C167" s="294">
        <v>0</v>
      </c>
      <c r="D167" s="294">
        <v>12912.382177</v>
      </c>
      <c r="E167" s="294"/>
      <c r="F167" s="294">
        <v>0</v>
      </c>
      <c r="G167" s="294">
        <v>7670.6434959999997</v>
      </c>
      <c r="H167" s="294"/>
      <c r="I167" s="294">
        <v>0</v>
      </c>
      <c r="J167" s="294">
        <v>8833.6405350000005</v>
      </c>
      <c r="K167" s="389">
        <v>7.8461705524622909</v>
      </c>
      <c r="L167" s="288"/>
      <c r="M167" s="294">
        <v>0</v>
      </c>
      <c r="N167" s="294">
        <v>23813.033429000003</v>
      </c>
      <c r="O167" s="294">
        <v>0</v>
      </c>
      <c r="P167" s="294">
        <v>29416.666207999999</v>
      </c>
    </row>
    <row r="168" spans="1:16" ht="27" customHeight="1" x14ac:dyDescent="0.3">
      <c r="A168" s="836" t="s">
        <v>903</v>
      </c>
      <c r="B168" s="836"/>
      <c r="C168" s="294"/>
      <c r="D168" s="294"/>
      <c r="E168" s="294"/>
      <c r="F168" s="294"/>
      <c r="G168" s="294"/>
      <c r="H168" s="294"/>
      <c r="I168" s="294"/>
      <c r="J168" s="294"/>
      <c r="K168" s="389"/>
      <c r="L168" s="288"/>
      <c r="M168" s="294"/>
      <c r="N168" s="294"/>
      <c r="O168" s="294"/>
      <c r="P168" s="294"/>
    </row>
    <row r="169" spans="1:16" ht="8.1" customHeight="1" x14ac:dyDescent="0.3">
      <c r="A169" s="709"/>
      <c r="C169" s="172"/>
      <c r="D169" s="172"/>
      <c r="E169" s="172"/>
      <c r="F169" s="172"/>
      <c r="G169" s="172"/>
      <c r="H169" s="172"/>
      <c r="I169" s="172"/>
      <c r="J169" s="172"/>
      <c r="K169" s="390"/>
      <c r="L169" s="103"/>
      <c r="M169" s="172"/>
      <c r="N169" s="172"/>
      <c r="O169" s="172"/>
      <c r="P169" s="172"/>
    </row>
    <row r="170" spans="1:16" ht="30" customHeight="1" x14ac:dyDescent="0.3">
      <c r="A170" s="837" t="s">
        <v>1136</v>
      </c>
      <c r="B170" s="837"/>
      <c r="C170" s="537">
        <v>608</v>
      </c>
      <c r="D170" s="537">
        <v>15.071956999999999</v>
      </c>
      <c r="E170" s="537"/>
      <c r="F170" s="537">
        <v>156</v>
      </c>
      <c r="G170" s="537">
        <v>2.4930530000000002</v>
      </c>
      <c r="H170" s="537"/>
      <c r="I170" s="537">
        <v>805</v>
      </c>
      <c r="J170" s="537">
        <v>20.620560000000001</v>
      </c>
      <c r="K170" s="538" t="s">
        <v>1208</v>
      </c>
      <c r="L170" s="539"/>
      <c r="M170" s="537">
        <v>2227</v>
      </c>
      <c r="N170" s="537">
        <v>34.372842999999996</v>
      </c>
      <c r="O170" s="537">
        <v>1569</v>
      </c>
      <c r="P170" s="537">
        <v>38.185569999999998</v>
      </c>
    </row>
    <row r="171" spans="1:16" ht="15" customHeight="1" x14ac:dyDescent="0.3">
      <c r="A171" s="706" t="s">
        <v>730</v>
      </c>
      <c r="B171" s="711"/>
      <c r="C171" s="537"/>
      <c r="D171" s="537"/>
      <c r="E171" s="537"/>
      <c r="F171" s="537"/>
      <c r="G171" s="537"/>
      <c r="H171" s="537"/>
      <c r="I171" s="537"/>
      <c r="J171" s="537"/>
      <c r="K171" s="538"/>
      <c r="L171" s="539"/>
      <c r="M171" s="537"/>
      <c r="N171" s="537"/>
      <c r="O171" s="537"/>
      <c r="P171" s="537"/>
    </row>
    <row r="172" spans="1:16" ht="8.1" customHeight="1" x14ac:dyDescent="0.3">
      <c r="A172" s="704"/>
      <c r="C172" s="172"/>
      <c r="D172" s="172"/>
      <c r="E172" s="172"/>
      <c r="F172" s="172"/>
      <c r="G172" s="172"/>
      <c r="H172" s="172"/>
      <c r="I172" s="172"/>
      <c r="J172" s="172"/>
      <c r="K172" s="390"/>
      <c r="L172" s="103"/>
      <c r="M172" s="172"/>
      <c r="N172" s="172"/>
      <c r="O172" s="172"/>
      <c r="P172" s="172"/>
    </row>
    <row r="173" spans="1:16" ht="27" customHeight="1" x14ac:dyDescent="0.3">
      <c r="A173" s="835" t="s">
        <v>1137</v>
      </c>
      <c r="B173" s="835"/>
      <c r="C173" s="294">
        <v>464</v>
      </c>
      <c r="D173" s="294">
        <v>43.420295000000003</v>
      </c>
      <c r="E173" s="294"/>
      <c r="F173" s="294">
        <v>1376</v>
      </c>
      <c r="G173" s="294">
        <v>102.088815</v>
      </c>
      <c r="H173" s="294"/>
      <c r="I173" s="294">
        <v>1215</v>
      </c>
      <c r="J173" s="294">
        <v>89.336956999999998</v>
      </c>
      <c r="K173" s="389">
        <v>7.9350410341322522E-2</v>
      </c>
      <c r="L173" s="288"/>
      <c r="M173" s="294">
        <v>3247</v>
      </c>
      <c r="N173" s="294">
        <v>274.37032099999999</v>
      </c>
      <c r="O173" s="294">
        <v>3055</v>
      </c>
      <c r="P173" s="294">
        <v>234.84606700000001</v>
      </c>
    </row>
    <row r="174" spans="1:16" ht="15" customHeight="1" x14ac:dyDescent="0.3">
      <c r="A174" s="703" t="s">
        <v>731</v>
      </c>
      <c r="C174" s="294"/>
      <c r="D174" s="294"/>
      <c r="E174" s="294"/>
      <c r="F174" s="294"/>
      <c r="G174" s="294"/>
      <c r="H174" s="294"/>
      <c r="I174" s="294"/>
      <c r="J174" s="294"/>
      <c r="K174" s="389"/>
      <c r="L174" s="288"/>
      <c r="M174" s="294"/>
      <c r="N174" s="294"/>
      <c r="O174" s="294"/>
      <c r="P174" s="294"/>
    </row>
    <row r="175" spans="1:16" ht="8.1" customHeight="1" x14ac:dyDescent="0.3">
      <c r="A175" s="704"/>
      <c r="C175" s="172"/>
      <c r="D175" s="172"/>
      <c r="E175" s="172"/>
      <c r="F175" s="172"/>
      <c r="G175" s="172"/>
      <c r="H175" s="172"/>
      <c r="I175" s="172"/>
      <c r="J175" s="172"/>
      <c r="K175" s="390"/>
      <c r="L175" s="103"/>
      <c r="M175" s="172"/>
      <c r="N175" s="172"/>
      <c r="O175" s="172"/>
      <c r="P175" s="172"/>
    </row>
    <row r="176" spans="1:16" ht="15" customHeight="1" x14ac:dyDescent="0.3">
      <c r="A176" s="705" t="s">
        <v>732</v>
      </c>
      <c r="B176" s="711"/>
      <c r="C176" s="537">
        <v>0</v>
      </c>
      <c r="D176" s="537">
        <v>0</v>
      </c>
      <c r="E176" s="537"/>
      <c r="F176" s="537">
        <v>0</v>
      </c>
      <c r="G176" s="537">
        <v>0</v>
      </c>
      <c r="H176" s="537"/>
      <c r="I176" s="537">
        <v>0</v>
      </c>
      <c r="J176" s="537">
        <v>0</v>
      </c>
      <c r="K176" s="538"/>
      <c r="L176" s="539"/>
      <c r="M176" s="537">
        <v>0</v>
      </c>
      <c r="N176" s="537">
        <v>0</v>
      </c>
      <c r="O176" s="537">
        <v>0</v>
      </c>
      <c r="P176" s="537">
        <v>0</v>
      </c>
    </row>
    <row r="177" spans="1:16" ht="15" customHeight="1" x14ac:dyDescent="0.3">
      <c r="A177" s="706" t="s">
        <v>733</v>
      </c>
      <c r="B177" s="711"/>
      <c r="C177" s="537"/>
      <c r="D177" s="537"/>
      <c r="E177" s="537"/>
      <c r="F177" s="537"/>
      <c r="G177" s="537"/>
      <c r="H177" s="537"/>
      <c r="I177" s="537"/>
      <c r="J177" s="537"/>
      <c r="K177" s="538"/>
      <c r="L177" s="539"/>
      <c r="M177" s="537"/>
      <c r="N177" s="537"/>
      <c r="O177" s="537"/>
      <c r="P177" s="537"/>
    </row>
    <row r="178" spans="1:16" ht="8.1" customHeight="1" x14ac:dyDescent="0.3">
      <c r="A178" s="704"/>
      <c r="C178" s="172"/>
      <c r="D178" s="172"/>
      <c r="E178" s="172"/>
      <c r="F178" s="172"/>
      <c r="G178" s="172"/>
      <c r="H178" s="172"/>
      <c r="I178" s="172"/>
      <c r="J178" s="172"/>
      <c r="K178" s="390"/>
      <c r="L178" s="103"/>
      <c r="M178" s="172"/>
      <c r="N178" s="172"/>
      <c r="O178" s="172"/>
      <c r="P178" s="172"/>
    </row>
    <row r="179" spans="1:16" ht="15" customHeight="1" x14ac:dyDescent="0.3">
      <c r="A179" s="702" t="s">
        <v>734</v>
      </c>
      <c r="C179" s="294">
        <v>1317</v>
      </c>
      <c r="D179" s="294">
        <v>54.190584999999999</v>
      </c>
      <c r="E179" s="294"/>
      <c r="F179" s="294">
        <v>5392</v>
      </c>
      <c r="G179" s="294">
        <v>259.48192499999999</v>
      </c>
      <c r="H179" s="294"/>
      <c r="I179" s="294">
        <v>6520</v>
      </c>
      <c r="J179" s="294">
        <v>345.36200400000001</v>
      </c>
      <c r="K179" s="389">
        <v>0.30675565470291843</v>
      </c>
      <c r="L179" s="288"/>
      <c r="M179" s="294">
        <v>12597</v>
      </c>
      <c r="N179" s="294">
        <v>772.01212499999997</v>
      </c>
      <c r="O179" s="294">
        <v>13229</v>
      </c>
      <c r="P179" s="294">
        <v>659.03451399999994</v>
      </c>
    </row>
    <row r="180" spans="1:16" ht="15" customHeight="1" x14ac:dyDescent="0.3">
      <c r="A180" s="703" t="s">
        <v>735</v>
      </c>
      <c r="C180" s="294"/>
      <c r="D180" s="294"/>
      <c r="E180" s="294"/>
      <c r="F180" s="294"/>
      <c r="G180" s="294"/>
      <c r="H180" s="294"/>
      <c r="I180" s="294"/>
      <c r="J180" s="294"/>
      <c r="K180" s="389"/>
      <c r="L180" s="288"/>
      <c r="M180" s="294"/>
      <c r="N180" s="294"/>
      <c r="O180" s="294"/>
      <c r="P180" s="294"/>
    </row>
    <row r="181" spans="1:16" ht="8.1" customHeight="1" x14ac:dyDescent="0.3">
      <c r="A181" s="704"/>
      <c r="C181" s="172"/>
      <c r="D181" s="172"/>
      <c r="E181" s="172"/>
      <c r="F181" s="172"/>
      <c r="G181" s="172"/>
      <c r="H181" s="172"/>
      <c r="I181" s="172"/>
      <c r="J181" s="172"/>
      <c r="K181" s="390"/>
      <c r="L181" s="103"/>
      <c r="M181" s="172"/>
      <c r="N181" s="172"/>
      <c r="O181" s="172"/>
      <c r="P181" s="172"/>
    </row>
    <row r="182" spans="1:16" ht="30" customHeight="1" x14ac:dyDescent="0.3">
      <c r="A182" s="837" t="s">
        <v>1138</v>
      </c>
      <c r="B182" s="837"/>
      <c r="C182" s="537">
        <v>316</v>
      </c>
      <c r="D182" s="537">
        <v>11.992687999999999</v>
      </c>
      <c r="E182" s="537"/>
      <c r="F182" s="537">
        <v>468</v>
      </c>
      <c r="G182" s="537">
        <v>18.117474999999999</v>
      </c>
      <c r="H182" s="537"/>
      <c r="I182" s="537">
        <v>349</v>
      </c>
      <c r="J182" s="537">
        <v>14.19082</v>
      </c>
      <c r="K182" s="538" t="s">
        <v>1208</v>
      </c>
      <c r="L182" s="539"/>
      <c r="M182" s="537">
        <v>2972</v>
      </c>
      <c r="N182" s="537">
        <v>63.211357000000007</v>
      </c>
      <c r="O182" s="537">
        <v>1133</v>
      </c>
      <c r="P182" s="537">
        <v>44.300983000000002</v>
      </c>
    </row>
    <row r="183" spans="1:16" ht="30" customHeight="1" x14ac:dyDescent="0.3">
      <c r="A183" s="834" t="s">
        <v>1139</v>
      </c>
      <c r="B183" s="834"/>
      <c r="C183" s="537"/>
      <c r="D183" s="537"/>
      <c r="E183" s="537"/>
      <c r="F183" s="537"/>
      <c r="G183" s="537"/>
      <c r="H183" s="537"/>
      <c r="I183" s="537"/>
      <c r="J183" s="537"/>
      <c r="K183" s="538"/>
      <c r="L183" s="539"/>
      <c r="M183" s="537"/>
      <c r="N183" s="537"/>
      <c r="O183" s="537"/>
      <c r="P183" s="537"/>
    </row>
    <row r="184" spans="1:16" ht="8.1" customHeight="1" x14ac:dyDescent="0.3">
      <c r="A184" s="704"/>
      <c r="C184" s="172"/>
      <c r="D184" s="172"/>
      <c r="E184" s="172"/>
      <c r="F184" s="172"/>
      <c r="G184" s="172"/>
      <c r="H184" s="172"/>
      <c r="I184" s="172"/>
      <c r="J184" s="172"/>
      <c r="K184" s="390"/>
      <c r="L184" s="103"/>
      <c r="M184" s="172"/>
      <c r="N184" s="172"/>
      <c r="O184" s="172"/>
      <c r="P184" s="172"/>
    </row>
    <row r="185" spans="1:16" ht="27" customHeight="1" x14ac:dyDescent="0.3">
      <c r="A185" s="835" t="s">
        <v>1140</v>
      </c>
      <c r="B185" s="835"/>
      <c r="C185" s="294">
        <v>19</v>
      </c>
      <c r="D185" s="294">
        <v>6.9843019999999996</v>
      </c>
      <c r="E185" s="294"/>
      <c r="F185" s="294">
        <v>217</v>
      </c>
      <c r="G185" s="294">
        <v>11.835914000000001</v>
      </c>
      <c r="H185" s="294"/>
      <c r="I185" s="294">
        <v>278</v>
      </c>
      <c r="J185" s="294">
        <v>21.837762000000001</v>
      </c>
      <c r="K185" s="389" t="s">
        <v>1208</v>
      </c>
      <c r="L185" s="288"/>
      <c r="M185" s="294">
        <v>330</v>
      </c>
      <c r="N185" s="294">
        <v>27.142454000000001</v>
      </c>
      <c r="O185" s="294">
        <v>514</v>
      </c>
      <c r="P185" s="294">
        <v>40.657978</v>
      </c>
    </row>
    <row r="186" spans="1:16" ht="27" customHeight="1" x14ac:dyDescent="0.3">
      <c r="A186" s="836" t="s">
        <v>1141</v>
      </c>
      <c r="B186" s="836"/>
      <c r="C186" s="294"/>
      <c r="D186" s="294"/>
      <c r="E186" s="294"/>
      <c r="F186" s="294"/>
      <c r="G186" s="294"/>
      <c r="H186" s="294"/>
      <c r="I186" s="294"/>
      <c r="J186" s="294"/>
      <c r="K186" s="389"/>
      <c r="L186" s="288"/>
      <c r="M186" s="294"/>
      <c r="N186" s="294"/>
      <c r="O186" s="294"/>
      <c r="P186" s="294"/>
    </row>
    <row r="187" spans="1:16" ht="8.1" customHeight="1" x14ac:dyDescent="0.3">
      <c r="A187" s="704"/>
      <c r="C187" s="172"/>
      <c r="D187" s="172"/>
      <c r="E187" s="172"/>
      <c r="F187" s="172"/>
      <c r="G187" s="172"/>
      <c r="H187" s="172"/>
      <c r="I187" s="172"/>
      <c r="J187" s="172"/>
      <c r="K187" s="390"/>
      <c r="L187" s="103"/>
      <c r="M187" s="172"/>
      <c r="N187" s="172"/>
      <c r="O187" s="172"/>
      <c r="P187" s="172"/>
    </row>
    <row r="188" spans="1:16" ht="30" customHeight="1" x14ac:dyDescent="0.3">
      <c r="A188" s="837" t="s">
        <v>1142</v>
      </c>
      <c r="B188" s="837"/>
      <c r="C188" s="537">
        <v>874</v>
      </c>
      <c r="D188" s="537">
        <v>80.73339</v>
      </c>
      <c r="E188" s="537"/>
      <c r="F188" s="537">
        <v>940</v>
      </c>
      <c r="G188" s="537">
        <v>96.849186000000003</v>
      </c>
      <c r="H188" s="537"/>
      <c r="I188" s="537">
        <v>1824</v>
      </c>
      <c r="J188" s="537">
        <v>114.865672</v>
      </c>
      <c r="K188" s="538">
        <v>0.10202539367142047</v>
      </c>
      <c r="L188" s="539"/>
      <c r="M188" s="537">
        <v>3920</v>
      </c>
      <c r="N188" s="537">
        <v>325.18395899999996</v>
      </c>
      <c r="O188" s="537">
        <v>3638</v>
      </c>
      <c r="P188" s="537">
        <v>292.44824799999998</v>
      </c>
    </row>
    <row r="189" spans="1:16" ht="30" customHeight="1" x14ac:dyDescent="0.3">
      <c r="A189" s="834" t="s">
        <v>1143</v>
      </c>
      <c r="B189" s="834"/>
      <c r="C189" s="537"/>
      <c r="D189" s="537"/>
      <c r="E189" s="537"/>
      <c r="F189" s="537"/>
      <c r="G189" s="537"/>
      <c r="H189" s="537"/>
      <c r="I189" s="537"/>
      <c r="J189" s="537"/>
      <c r="K189" s="538"/>
      <c r="L189" s="539"/>
      <c r="M189" s="537"/>
      <c r="N189" s="537"/>
      <c r="O189" s="537"/>
      <c r="P189" s="537"/>
    </row>
    <row r="190" spans="1:16" ht="8.1" customHeight="1" x14ac:dyDescent="0.3">
      <c r="A190" s="704"/>
      <c r="C190" s="172"/>
      <c r="D190" s="172"/>
      <c r="E190" s="172"/>
      <c r="F190" s="172"/>
      <c r="G190" s="172"/>
      <c r="H190" s="172"/>
      <c r="I190" s="172"/>
      <c r="J190" s="172"/>
      <c r="K190" s="390"/>
      <c r="L190" s="103"/>
      <c r="M190" s="172"/>
      <c r="N190" s="172"/>
      <c r="O190" s="172"/>
      <c r="P190" s="172"/>
    </row>
    <row r="191" spans="1:16" ht="27" customHeight="1" x14ac:dyDescent="0.3">
      <c r="A191" s="835" t="s">
        <v>1144</v>
      </c>
      <c r="B191" s="835"/>
      <c r="C191" s="294">
        <v>1734</v>
      </c>
      <c r="D191" s="294">
        <v>153.422662</v>
      </c>
      <c r="E191" s="294"/>
      <c r="F191" s="294">
        <v>2626</v>
      </c>
      <c r="G191" s="294">
        <v>230.68389300000001</v>
      </c>
      <c r="H191" s="294"/>
      <c r="I191" s="294">
        <v>1400</v>
      </c>
      <c r="J191" s="294">
        <v>127.307703</v>
      </c>
      <c r="K191" s="389">
        <v>0.11307659015810465</v>
      </c>
      <c r="L191" s="288"/>
      <c r="M191" s="294">
        <v>3709</v>
      </c>
      <c r="N191" s="294">
        <v>455.17304000000001</v>
      </c>
      <c r="O191" s="294">
        <v>5760</v>
      </c>
      <c r="P191" s="294">
        <v>511.41425800000002</v>
      </c>
    </row>
    <row r="192" spans="1:16" ht="27" customHeight="1" x14ac:dyDescent="0.3">
      <c r="A192" s="836" t="s">
        <v>1145</v>
      </c>
      <c r="B192" s="836"/>
      <c r="C192" s="294"/>
      <c r="D192" s="294"/>
      <c r="E192" s="294"/>
      <c r="F192" s="294"/>
      <c r="G192" s="294"/>
      <c r="H192" s="294"/>
      <c r="I192" s="294"/>
      <c r="J192" s="294"/>
      <c r="K192" s="389"/>
      <c r="L192" s="288"/>
      <c r="M192" s="294"/>
      <c r="N192" s="294"/>
      <c r="O192" s="294"/>
      <c r="P192" s="294"/>
    </row>
    <row r="193" spans="1:16" ht="8.1" customHeight="1" x14ac:dyDescent="0.3">
      <c r="A193" s="704"/>
      <c r="C193" s="172"/>
      <c r="D193" s="172"/>
      <c r="E193" s="172"/>
      <c r="F193" s="172"/>
      <c r="G193" s="172"/>
      <c r="H193" s="172"/>
      <c r="I193" s="172"/>
      <c r="J193" s="172"/>
      <c r="K193" s="390"/>
      <c r="L193" s="103"/>
      <c r="M193" s="172"/>
      <c r="N193" s="172"/>
      <c r="O193" s="172"/>
      <c r="P193" s="172"/>
    </row>
    <row r="194" spans="1:16" ht="55.2" customHeight="1" x14ac:dyDescent="0.3">
      <c r="A194" s="837" t="s">
        <v>1146</v>
      </c>
      <c r="B194" s="837"/>
      <c r="C194" s="537">
        <v>0</v>
      </c>
      <c r="D194" s="537">
        <v>1427.5633439999999</v>
      </c>
      <c r="E194" s="537"/>
      <c r="F194" s="537">
        <v>0</v>
      </c>
      <c r="G194" s="537">
        <v>1448.091995</v>
      </c>
      <c r="H194" s="537"/>
      <c r="I194" s="537">
        <v>0</v>
      </c>
      <c r="J194" s="537">
        <v>1459.947946</v>
      </c>
      <c r="K194" s="538">
        <v>1.2967474210261156</v>
      </c>
      <c r="L194" s="539"/>
      <c r="M194" s="537">
        <v>0</v>
      </c>
      <c r="N194" s="537">
        <v>4498.6109409999999</v>
      </c>
      <c r="O194" s="537">
        <v>0</v>
      </c>
      <c r="P194" s="537">
        <v>4335.6032850000001</v>
      </c>
    </row>
    <row r="195" spans="1:16" ht="55.2" customHeight="1" x14ac:dyDescent="0.3">
      <c r="A195" s="834" t="s">
        <v>1147</v>
      </c>
      <c r="B195" s="834"/>
      <c r="C195" s="537"/>
      <c r="D195" s="537"/>
      <c r="E195" s="537"/>
      <c r="F195" s="537"/>
      <c r="G195" s="537"/>
      <c r="H195" s="537"/>
      <c r="I195" s="537"/>
      <c r="J195" s="537"/>
      <c r="K195" s="538"/>
      <c r="L195" s="539"/>
      <c r="M195" s="537"/>
      <c r="N195" s="537"/>
      <c r="O195" s="537"/>
      <c r="P195" s="537"/>
    </row>
    <row r="196" spans="1:16" ht="8.1" customHeight="1" x14ac:dyDescent="0.3">
      <c r="A196" s="704"/>
      <c r="C196" s="172"/>
      <c r="D196" s="172"/>
      <c r="E196" s="172"/>
      <c r="F196" s="172"/>
      <c r="G196" s="172"/>
      <c r="H196" s="172"/>
      <c r="I196" s="172"/>
      <c r="J196" s="172"/>
      <c r="K196" s="390"/>
      <c r="L196" s="103"/>
      <c r="M196" s="172"/>
      <c r="N196" s="172"/>
      <c r="O196" s="172"/>
      <c r="P196" s="172"/>
    </row>
    <row r="197" spans="1:16" ht="27" customHeight="1" x14ac:dyDescent="0.3">
      <c r="A197" s="835" t="s">
        <v>1148</v>
      </c>
      <c r="B197" s="835"/>
      <c r="C197" s="294">
        <v>0</v>
      </c>
      <c r="D197" s="294">
        <v>2083.7587140000001</v>
      </c>
      <c r="E197" s="294"/>
      <c r="F197" s="294">
        <v>0</v>
      </c>
      <c r="G197" s="294">
        <v>2477.3515659999998</v>
      </c>
      <c r="H197" s="294"/>
      <c r="I197" s="294">
        <v>0</v>
      </c>
      <c r="J197" s="294">
        <v>1315.0066690000001</v>
      </c>
      <c r="K197" s="389">
        <v>1.1680084288826371</v>
      </c>
      <c r="L197" s="288"/>
      <c r="M197" s="294">
        <v>0</v>
      </c>
      <c r="N197" s="294">
        <v>2952.7058670000006</v>
      </c>
      <c r="O197" s="294">
        <v>0</v>
      </c>
      <c r="P197" s="294">
        <v>5876.1169490000002</v>
      </c>
    </row>
    <row r="198" spans="1:16" ht="27" customHeight="1" x14ac:dyDescent="0.3">
      <c r="A198" s="836" t="s">
        <v>1149</v>
      </c>
      <c r="B198" s="836"/>
      <c r="C198" s="294"/>
      <c r="D198" s="294"/>
      <c r="E198" s="294"/>
      <c r="F198" s="294"/>
      <c r="G198" s="294"/>
      <c r="H198" s="294"/>
      <c r="I198" s="294"/>
      <c r="J198" s="294"/>
      <c r="K198" s="389"/>
      <c r="L198" s="288"/>
      <c r="M198" s="294"/>
      <c r="N198" s="294"/>
      <c r="O198" s="294"/>
      <c r="P198" s="294"/>
    </row>
    <row r="199" spans="1:16" ht="8.1" customHeight="1" x14ac:dyDescent="0.3">
      <c r="A199" s="704"/>
      <c r="C199" s="172"/>
      <c r="D199" s="172"/>
      <c r="E199" s="172"/>
      <c r="F199" s="172"/>
      <c r="G199" s="172"/>
      <c r="H199" s="172"/>
      <c r="I199" s="172"/>
      <c r="J199" s="172"/>
      <c r="K199" s="390"/>
      <c r="L199" s="103"/>
      <c r="M199" s="172"/>
      <c r="N199" s="172"/>
      <c r="O199" s="172"/>
      <c r="P199" s="172"/>
    </row>
    <row r="200" spans="1:16" ht="45.6" customHeight="1" x14ac:dyDescent="0.3">
      <c r="A200" s="837" t="s">
        <v>1150</v>
      </c>
      <c r="B200" s="837"/>
      <c r="C200" s="537">
        <v>0</v>
      </c>
      <c r="D200" s="537">
        <v>31.986132999999999</v>
      </c>
      <c r="E200" s="537"/>
      <c r="F200" s="537">
        <v>0</v>
      </c>
      <c r="G200" s="537">
        <v>20.305831000000001</v>
      </c>
      <c r="H200" s="537"/>
      <c r="I200" s="537">
        <v>0</v>
      </c>
      <c r="J200" s="537">
        <v>43.939155</v>
      </c>
      <c r="K200" s="538" t="s">
        <v>1208</v>
      </c>
      <c r="L200" s="539"/>
      <c r="M200" s="537">
        <v>0</v>
      </c>
      <c r="N200" s="537">
        <v>143.831299</v>
      </c>
      <c r="O200" s="537">
        <v>0</v>
      </c>
      <c r="P200" s="537">
        <v>96.231119000000007</v>
      </c>
    </row>
    <row r="201" spans="1:16" ht="45.6" customHeight="1" x14ac:dyDescent="0.3">
      <c r="A201" s="834" t="s">
        <v>1151</v>
      </c>
      <c r="B201" s="834"/>
      <c r="C201" s="537"/>
      <c r="D201" s="537"/>
      <c r="E201" s="537"/>
      <c r="F201" s="537"/>
      <c r="G201" s="537"/>
      <c r="H201" s="537"/>
      <c r="I201" s="537"/>
      <c r="J201" s="537"/>
      <c r="K201" s="538"/>
      <c r="L201" s="539"/>
      <c r="M201" s="537"/>
      <c r="N201" s="537"/>
      <c r="O201" s="537"/>
      <c r="P201" s="537"/>
    </row>
    <row r="202" spans="1:16" ht="8.1" customHeight="1" x14ac:dyDescent="0.3">
      <c r="A202" s="704"/>
      <c r="C202" s="172"/>
      <c r="D202" s="172"/>
      <c r="E202" s="172"/>
      <c r="F202" s="172"/>
      <c r="G202" s="172"/>
      <c r="H202" s="172"/>
      <c r="I202" s="172"/>
      <c r="J202" s="172"/>
      <c r="K202" s="390"/>
      <c r="L202" s="103"/>
      <c r="M202" s="172"/>
      <c r="N202" s="172"/>
      <c r="O202" s="172"/>
      <c r="P202" s="172"/>
    </row>
    <row r="203" spans="1:16" ht="45.6" customHeight="1" x14ac:dyDescent="0.3">
      <c r="A203" s="835" t="s">
        <v>1152</v>
      </c>
      <c r="B203" s="835"/>
      <c r="C203" s="294">
        <v>0</v>
      </c>
      <c r="D203" s="294">
        <v>1512.7355070000001</v>
      </c>
      <c r="E203" s="294"/>
      <c r="F203" s="294">
        <v>0</v>
      </c>
      <c r="G203" s="294">
        <v>1586.663616</v>
      </c>
      <c r="H203" s="294"/>
      <c r="I203" s="294">
        <v>0</v>
      </c>
      <c r="J203" s="294">
        <v>1735.26475</v>
      </c>
      <c r="K203" s="389">
        <v>1.5412878901094926</v>
      </c>
      <c r="L203" s="288"/>
      <c r="M203" s="294">
        <v>0</v>
      </c>
      <c r="N203" s="294">
        <v>4950.479069</v>
      </c>
      <c r="O203" s="294">
        <v>0</v>
      </c>
      <c r="P203" s="294">
        <v>4834.6638730000004</v>
      </c>
    </row>
    <row r="204" spans="1:16" ht="51.6" customHeight="1" x14ac:dyDescent="0.3">
      <c r="A204" s="836" t="s">
        <v>1153</v>
      </c>
      <c r="B204" s="836"/>
      <c r="C204" s="294"/>
      <c r="D204" s="294"/>
      <c r="E204" s="294"/>
      <c r="F204" s="294"/>
      <c r="G204" s="294"/>
      <c r="H204" s="294"/>
      <c r="I204" s="294"/>
      <c r="J204" s="294"/>
      <c r="K204" s="389"/>
      <c r="L204" s="288"/>
      <c r="M204" s="294"/>
      <c r="N204" s="294"/>
      <c r="O204" s="294"/>
      <c r="P204" s="294"/>
    </row>
    <row r="205" spans="1:16" ht="8.1" customHeight="1" x14ac:dyDescent="0.3">
      <c r="A205" s="704"/>
      <c r="C205" s="172"/>
      <c r="D205" s="172"/>
      <c r="E205" s="172"/>
      <c r="F205" s="172"/>
      <c r="G205" s="172"/>
      <c r="H205" s="172"/>
      <c r="I205" s="172"/>
      <c r="J205" s="172"/>
      <c r="K205" s="390"/>
      <c r="L205" s="103"/>
      <c r="M205" s="172"/>
      <c r="N205" s="172"/>
      <c r="O205" s="172"/>
      <c r="P205" s="172"/>
    </row>
    <row r="206" spans="1:16" ht="30" customHeight="1" x14ac:dyDescent="0.3">
      <c r="A206" s="837" t="s">
        <v>1154</v>
      </c>
      <c r="B206" s="837"/>
      <c r="C206" s="537">
        <v>0</v>
      </c>
      <c r="D206" s="537">
        <v>688.59393999999998</v>
      </c>
      <c r="E206" s="537"/>
      <c r="F206" s="537">
        <v>0</v>
      </c>
      <c r="G206" s="537">
        <v>554.86633800000004</v>
      </c>
      <c r="H206" s="537"/>
      <c r="I206" s="537">
        <v>0</v>
      </c>
      <c r="J206" s="537">
        <v>669.80048399999998</v>
      </c>
      <c r="K206" s="538">
        <v>0.59492672503067723</v>
      </c>
      <c r="L206" s="539"/>
      <c r="M206" s="537">
        <v>0</v>
      </c>
      <c r="N206" s="537">
        <v>1942.019268</v>
      </c>
      <c r="O206" s="537">
        <v>0</v>
      </c>
      <c r="P206" s="537">
        <v>1913.2607620000001</v>
      </c>
    </row>
    <row r="207" spans="1:16" ht="30" customHeight="1" x14ac:dyDescent="0.3">
      <c r="A207" s="834" t="s">
        <v>1155</v>
      </c>
      <c r="B207" s="834"/>
      <c r="C207" s="537"/>
      <c r="D207" s="537"/>
      <c r="E207" s="537"/>
      <c r="F207" s="537"/>
      <c r="G207" s="537"/>
      <c r="H207" s="537"/>
      <c r="I207" s="537"/>
      <c r="J207" s="537"/>
      <c r="K207" s="538"/>
      <c r="L207" s="539"/>
      <c r="M207" s="537"/>
      <c r="N207" s="537"/>
      <c r="O207" s="537"/>
      <c r="P207" s="537"/>
    </row>
    <row r="208" spans="1:16" ht="8.1" customHeight="1" x14ac:dyDescent="0.3">
      <c r="A208" s="704"/>
      <c r="C208" s="172"/>
      <c r="D208" s="172"/>
      <c r="E208" s="172"/>
      <c r="F208" s="172"/>
      <c r="G208" s="172"/>
      <c r="H208" s="172"/>
      <c r="I208" s="172"/>
      <c r="J208" s="172"/>
      <c r="K208" s="390"/>
      <c r="L208" s="103"/>
      <c r="M208" s="172"/>
      <c r="N208" s="172"/>
      <c r="O208" s="172"/>
      <c r="P208" s="172"/>
    </row>
    <row r="209" spans="1:16" ht="27" customHeight="1" x14ac:dyDescent="0.3">
      <c r="A209" s="835" t="s">
        <v>1156</v>
      </c>
      <c r="B209" s="835"/>
      <c r="C209" s="294">
        <v>0</v>
      </c>
      <c r="D209" s="294">
        <v>1036.743097</v>
      </c>
      <c r="E209" s="294"/>
      <c r="F209" s="294">
        <v>0</v>
      </c>
      <c r="G209" s="294">
        <v>1559.1827800000001</v>
      </c>
      <c r="H209" s="294"/>
      <c r="I209" s="294">
        <v>0</v>
      </c>
      <c r="J209" s="294">
        <v>2031.4636439999999</v>
      </c>
      <c r="K209" s="389">
        <v>1.8043761412746391</v>
      </c>
      <c r="L209" s="288"/>
      <c r="M209" s="294">
        <v>0</v>
      </c>
      <c r="N209" s="294">
        <v>4621.4825789999995</v>
      </c>
      <c r="O209" s="294">
        <v>0</v>
      </c>
      <c r="P209" s="294">
        <v>4627.3895210000001</v>
      </c>
    </row>
    <row r="210" spans="1:16" ht="27" customHeight="1" x14ac:dyDescent="0.3">
      <c r="A210" s="836" t="s">
        <v>736</v>
      </c>
      <c r="B210" s="836"/>
      <c r="C210" s="294"/>
      <c r="D210" s="294"/>
      <c r="E210" s="294"/>
      <c r="F210" s="294"/>
      <c r="G210" s="294"/>
      <c r="H210" s="294"/>
      <c r="I210" s="294"/>
      <c r="J210" s="294"/>
      <c r="K210" s="389"/>
      <c r="L210" s="288"/>
      <c r="M210" s="294"/>
      <c r="N210" s="294"/>
      <c r="O210" s="294"/>
      <c r="P210" s="294"/>
    </row>
    <row r="211" spans="1:16" ht="8.1" customHeight="1" x14ac:dyDescent="0.3">
      <c r="A211" s="704"/>
      <c r="C211" s="172"/>
      <c r="D211" s="172"/>
      <c r="E211" s="172"/>
      <c r="F211" s="172"/>
      <c r="G211" s="172"/>
      <c r="H211" s="172"/>
      <c r="I211" s="172"/>
      <c r="J211" s="172"/>
      <c r="K211" s="390"/>
      <c r="L211" s="103"/>
      <c r="M211" s="172"/>
      <c r="N211" s="172"/>
      <c r="O211" s="172"/>
      <c r="P211" s="172"/>
    </row>
    <row r="212" spans="1:16" ht="30" customHeight="1" x14ac:dyDescent="0.3">
      <c r="A212" s="837" t="s">
        <v>1157</v>
      </c>
      <c r="B212" s="837"/>
      <c r="C212" s="537"/>
      <c r="D212" s="537">
        <v>80832.649455999985</v>
      </c>
      <c r="E212" s="537"/>
      <c r="F212" s="537"/>
      <c r="G212" s="537">
        <v>70583.058603000027</v>
      </c>
      <c r="H212" s="537"/>
      <c r="I212" s="537"/>
      <c r="J212" s="537">
        <v>75234.805065999986</v>
      </c>
      <c r="K212" s="538">
        <v>66.824669816507296</v>
      </c>
      <c r="L212" s="539"/>
      <c r="M212" s="537"/>
      <c r="N212" s="537">
        <v>218034.70889399998</v>
      </c>
      <c r="O212" s="537"/>
      <c r="P212" s="537">
        <v>226650.51312500003</v>
      </c>
    </row>
    <row r="213" spans="1:16" ht="45.6" customHeight="1" x14ac:dyDescent="0.3">
      <c r="A213" s="834" t="s">
        <v>1158</v>
      </c>
      <c r="B213" s="834"/>
      <c r="C213" s="537"/>
      <c r="D213" s="537"/>
      <c r="E213" s="537"/>
      <c r="F213" s="537"/>
      <c r="G213" s="537"/>
      <c r="H213" s="537"/>
      <c r="I213" s="537"/>
      <c r="J213" s="537"/>
      <c r="K213" s="538"/>
      <c r="L213" s="539"/>
      <c r="M213" s="537"/>
      <c r="N213" s="537"/>
      <c r="O213" s="537"/>
      <c r="P213" s="537"/>
    </row>
    <row r="214" spans="1:16" ht="8.1" customHeight="1" x14ac:dyDescent="0.3">
      <c r="A214" s="704"/>
      <c r="C214" s="172"/>
      <c r="D214" s="172"/>
      <c r="E214" s="172"/>
      <c r="F214" s="172"/>
      <c r="G214" s="172"/>
      <c r="H214" s="172"/>
      <c r="I214" s="172"/>
      <c r="J214" s="172"/>
      <c r="K214" s="390"/>
      <c r="L214" s="103"/>
      <c r="M214" s="172"/>
      <c r="N214" s="172"/>
      <c r="O214" s="172"/>
      <c r="P214" s="172"/>
    </row>
    <row r="215" spans="1:16" ht="27" customHeight="1" x14ac:dyDescent="0.3">
      <c r="A215" s="835" t="s">
        <v>1159</v>
      </c>
      <c r="B215" s="835"/>
      <c r="C215" s="294">
        <v>0</v>
      </c>
      <c r="D215" s="294">
        <v>0</v>
      </c>
      <c r="E215" s="294"/>
      <c r="F215" s="294">
        <v>0</v>
      </c>
      <c r="G215" s="294">
        <v>0</v>
      </c>
      <c r="H215" s="294"/>
      <c r="I215" s="294">
        <v>0</v>
      </c>
      <c r="J215" s="294">
        <v>0</v>
      </c>
      <c r="K215" s="389">
        <v>0</v>
      </c>
      <c r="L215" s="288"/>
      <c r="M215" s="294">
        <v>0</v>
      </c>
      <c r="N215" s="294">
        <v>0</v>
      </c>
      <c r="O215" s="294">
        <v>0</v>
      </c>
      <c r="P215" s="294">
        <v>0</v>
      </c>
    </row>
    <row r="216" spans="1:16" ht="27" customHeight="1" x14ac:dyDescent="0.3">
      <c r="A216" s="836" t="s">
        <v>1160</v>
      </c>
      <c r="B216" s="836"/>
      <c r="C216" s="294"/>
      <c r="D216" s="294"/>
      <c r="E216" s="294"/>
      <c r="F216" s="294"/>
      <c r="G216" s="294"/>
      <c r="H216" s="294"/>
      <c r="I216" s="294"/>
      <c r="J216" s="294"/>
      <c r="K216" s="389"/>
      <c r="L216" s="288"/>
      <c r="M216" s="294"/>
      <c r="N216" s="294"/>
      <c r="O216" s="294"/>
      <c r="P216" s="294"/>
    </row>
    <row r="217" spans="1:16" ht="8.1" customHeight="1" x14ac:dyDescent="0.3">
      <c r="A217" s="704"/>
      <c r="C217" s="172"/>
      <c r="D217" s="172"/>
      <c r="E217" s="172"/>
      <c r="F217" s="172"/>
      <c r="G217" s="172"/>
      <c r="H217" s="172"/>
      <c r="I217" s="172"/>
      <c r="J217" s="172"/>
      <c r="K217" s="390"/>
      <c r="L217" s="103"/>
      <c r="M217" s="172"/>
      <c r="N217" s="172"/>
      <c r="O217" s="172"/>
      <c r="P217" s="172"/>
    </row>
    <row r="218" spans="1:16" ht="15" customHeight="1" x14ac:dyDescent="0.3">
      <c r="A218" s="705" t="s">
        <v>737</v>
      </c>
      <c r="B218" s="711"/>
      <c r="C218" s="537">
        <v>0</v>
      </c>
      <c r="D218" s="537">
        <v>38322.472326000003</v>
      </c>
      <c r="E218" s="537"/>
      <c r="F218" s="537">
        <v>0</v>
      </c>
      <c r="G218" s="537">
        <v>35041.880597000003</v>
      </c>
      <c r="H218" s="537"/>
      <c r="I218" s="537">
        <v>0</v>
      </c>
      <c r="J218" s="537">
        <v>37350.569875000001</v>
      </c>
      <c r="K218" s="538">
        <v>33.175330183492704</v>
      </c>
      <c r="L218" s="539"/>
      <c r="M218" s="537">
        <v>0</v>
      </c>
      <c r="N218" s="537">
        <v>110164.962048</v>
      </c>
      <c r="O218" s="537">
        <v>0</v>
      </c>
      <c r="P218" s="537">
        <v>110714.922798</v>
      </c>
    </row>
    <row r="219" spans="1:16" ht="15" customHeight="1" x14ac:dyDescent="0.3">
      <c r="A219" s="706" t="s">
        <v>738</v>
      </c>
      <c r="B219" s="711"/>
      <c r="C219" s="537"/>
      <c r="D219" s="537"/>
      <c r="E219" s="537"/>
      <c r="F219" s="537"/>
      <c r="G219" s="538"/>
      <c r="H219" s="537"/>
      <c r="I219" s="537"/>
      <c r="J219" s="537"/>
      <c r="K219" s="541"/>
      <c r="L219" s="539"/>
      <c r="M219" s="537"/>
      <c r="N219" s="538"/>
      <c r="O219" s="537"/>
      <c r="P219" s="537"/>
    </row>
    <row r="220" spans="1:16" ht="15" customHeight="1" x14ac:dyDescent="0.3">
      <c r="A220" s="174"/>
      <c r="C220" s="172"/>
      <c r="D220" s="172"/>
      <c r="E220" s="172"/>
      <c r="F220" s="172"/>
      <c r="G220" s="172"/>
      <c r="H220" s="172"/>
      <c r="I220" s="172"/>
      <c r="J220" s="172"/>
      <c r="K220" s="172"/>
      <c r="L220" s="103"/>
      <c r="M220" s="172"/>
      <c r="N220" s="172"/>
      <c r="O220" s="172"/>
      <c r="P220" s="172"/>
    </row>
    <row r="221" spans="1:16" customFormat="1" ht="15" customHeight="1" x14ac:dyDescent="0.3">
      <c r="A221" s="695" t="s">
        <v>655</v>
      </c>
      <c r="B221" s="167"/>
      <c r="C221" s="153"/>
      <c r="D221" s="386"/>
      <c r="E221" s="99"/>
      <c r="F221" s="99"/>
      <c r="G221" s="386"/>
      <c r="H221" s="386"/>
      <c r="I221" s="386"/>
      <c r="J221" s="386"/>
      <c r="K221" s="386"/>
      <c r="L221" s="386"/>
      <c r="M221" s="386"/>
      <c r="N221" s="386"/>
      <c r="O221" s="386"/>
      <c r="P221" s="386"/>
    </row>
    <row r="222" spans="1:16" customFormat="1" ht="30.6" customHeight="1" x14ac:dyDescent="0.3">
      <c r="A222" s="830" t="s">
        <v>656</v>
      </c>
      <c r="B222" s="830"/>
      <c r="C222" s="830"/>
      <c r="D222" s="830"/>
      <c r="E222" s="830"/>
      <c r="F222" s="830"/>
      <c r="G222" s="830"/>
      <c r="H222" s="830"/>
      <c r="I222" s="830"/>
      <c r="J222" s="830"/>
      <c r="K222" s="830"/>
      <c r="L222" s="688"/>
      <c r="M222" s="688"/>
      <c r="N222" s="688"/>
      <c r="O222" s="688"/>
      <c r="P222" s="688"/>
    </row>
    <row r="223" spans="1:16" ht="30.6" customHeight="1" x14ac:dyDescent="0.3">
      <c r="A223" s="831" t="s">
        <v>909</v>
      </c>
      <c r="B223" s="831"/>
      <c r="C223" s="831"/>
      <c r="D223" s="831"/>
      <c r="E223" s="831"/>
      <c r="F223" s="831"/>
      <c r="G223" s="831"/>
      <c r="H223" s="831"/>
      <c r="I223" s="831"/>
      <c r="J223" s="831"/>
      <c r="K223" s="831"/>
      <c r="L223" s="687"/>
      <c r="M223" s="687"/>
      <c r="N223" s="687"/>
      <c r="O223" s="687"/>
      <c r="P223" s="687"/>
    </row>
  </sheetData>
  <mergeCells count="124">
    <mergeCell ref="A222:K222"/>
    <mergeCell ref="A223:K223"/>
    <mergeCell ref="A215:B215"/>
    <mergeCell ref="A216:B216"/>
    <mergeCell ref="A207:B207"/>
    <mergeCell ref="A209:B209"/>
    <mergeCell ref="A210:B210"/>
    <mergeCell ref="A212:B212"/>
    <mergeCell ref="A213:B213"/>
    <mergeCell ref="A200:B200"/>
    <mergeCell ref="A201:B201"/>
    <mergeCell ref="A203:B203"/>
    <mergeCell ref="A204:B204"/>
    <mergeCell ref="A206:B206"/>
    <mergeCell ref="A192:B192"/>
    <mergeCell ref="A194:B194"/>
    <mergeCell ref="A195:B195"/>
    <mergeCell ref="A197:B197"/>
    <mergeCell ref="A198:B198"/>
    <mergeCell ref="A185:B185"/>
    <mergeCell ref="A186:B186"/>
    <mergeCell ref="A188:B188"/>
    <mergeCell ref="A189:B189"/>
    <mergeCell ref="A191:B191"/>
    <mergeCell ref="A168:B168"/>
    <mergeCell ref="A170:B170"/>
    <mergeCell ref="A173:B173"/>
    <mergeCell ref="A182:B182"/>
    <mergeCell ref="A183:B183"/>
    <mergeCell ref="A158:B158"/>
    <mergeCell ref="A159:B159"/>
    <mergeCell ref="A161:B161"/>
    <mergeCell ref="A162:B162"/>
    <mergeCell ref="A167:B167"/>
    <mergeCell ref="A150:B150"/>
    <mergeCell ref="A152:B152"/>
    <mergeCell ref="A153:B153"/>
    <mergeCell ref="A155:B155"/>
    <mergeCell ref="A156:B156"/>
    <mergeCell ref="A143:B143"/>
    <mergeCell ref="A144:B144"/>
    <mergeCell ref="A146:B146"/>
    <mergeCell ref="A147:B147"/>
    <mergeCell ref="A149:B149"/>
    <mergeCell ref="A135:B135"/>
    <mergeCell ref="A137:B137"/>
    <mergeCell ref="A138:B138"/>
    <mergeCell ref="A140:B140"/>
    <mergeCell ref="A141:B141"/>
    <mergeCell ref="A128:B128"/>
    <mergeCell ref="A129:B129"/>
    <mergeCell ref="A131:B131"/>
    <mergeCell ref="A132:B132"/>
    <mergeCell ref="A134:B134"/>
    <mergeCell ref="A120:B120"/>
    <mergeCell ref="A122:B122"/>
    <mergeCell ref="A123:B123"/>
    <mergeCell ref="A125:B125"/>
    <mergeCell ref="A126:B126"/>
    <mergeCell ref="A113:B113"/>
    <mergeCell ref="A114:B114"/>
    <mergeCell ref="A116:B116"/>
    <mergeCell ref="A117:B117"/>
    <mergeCell ref="A119:B119"/>
    <mergeCell ref="A102:B102"/>
    <mergeCell ref="A104:B104"/>
    <mergeCell ref="A105:B105"/>
    <mergeCell ref="A110:B110"/>
    <mergeCell ref="A111:B111"/>
    <mergeCell ref="A95:B95"/>
    <mergeCell ref="A96:B96"/>
    <mergeCell ref="A98:B98"/>
    <mergeCell ref="A99:B99"/>
    <mergeCell ref="A101:B101"/>
    <mergeCell ref="A86:B86"/>
    <mergeCell ref="A87:B87"/>
    <mergeCell ref="A89:B89"/>
    <mergeCell ref="A90:B90"/>
    <mergeCell ref="A72:B72"/>
    <mergeCell ref="A74:B74"/>
    <mergeCell ref="A75:B75"/>
    <mergeCell ref="A77:B77"/>
    <mergeCell ref="A78:B78"/>
    <mergeCell ref="A71:B71"/>
    <mergeCell ref="A45:B45"/>
    <mergeCell ref="A56:B56"/>
    <mergeCell ref="A57:B57"/>
    <mergeCell ref="A62:B62"/>
    <mergeCell ref="A63:B63"/>
    <mergeCell ref="A59:B59"/>
    <mergeCell ref="A60:B60"/>
    <mergeCell ref="A84:B84"/>
    <mergeCell ref="J3:O3"/>
    <mergeCell ref="C4:D4"/>
    <mergeCell ref="F4:G4"/>
    <mergeCell ref="I4:K4"/>
    <mergeCell ref="N4:O4"/>
    <mergeCell ref="M5:N5"/>
    <mergeCell ref="O5:P5"/>
    <mergeCell ref="C5:D5"/>
    <mergeCell ref="F5:G5"/>
    <mergeCell ref="I5:K5"/>
    <mergeCell ref="A12:B12"/>
    <mergeCell ref="A11:B11"/>
    <mergeCell ref="A14:B14"/>
    <mergeCell ref="A15:B15"/>
    <mergeCell ref="A17:B17"/>
    <mergeCell ref="A18:B18"/>
    <mergeCell ref="A26:B26"/>
    <mergeCell ref="A20:B20"/>
    <mergeCell ref="A35:B35"/>
    <mergeCell ref="A36:B36"/>
    <mergeCell ref="A38:B38"/>
    <mergeCell ref="A39:B39"/>
    <mergeCell ref="A44:B44"/>
    <mergeCell ref="A27:B27"/>
    <mergeCell ref="A29:B29"/>
    <mergeCell ref="A30:B30"/>
    <mergeCell ref="A32:B32"/>
    <mergeCell ref="A33:B33"/>
    <mergeCell ref="A65:B65"/>
    <mergeCell ref="A66:B66"/>
    <mergeCell ref="A68:B68"/>
    <mergeCell ref="A69:B6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48" fitToWidth="0" fitToHeight="0" pageOrder="overThenDown" orientation="portrait" useFirstPageNumber="1" r:id="rId1"/>
  <headerFooter>
    <oddFooter>&amp;C&amp;P</oddFooter>
  </headerFooter>
  <rowBreaks count="2" manualBreakCount="2">
    <brk id="46" max="15" man="1"/>
    <brk id="121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5CAD-49BF-492A-8BBF-4C19FB4F7586}">
  <dimension ref="A1:I59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4.4" x14ac:dyDescent="0.3"/>
  <cols>
    <col min="1" max="1" width="7.6640625" customWidth="1"/>
    <col min="2" max="2" width="37.5546875" customWidth="1"/>
    <col min="3" max="3" width="12.6640625" customWidth="1"/>
    <col min="4" max="5" width="13" customWidth="1"/>
    <col min="6" max="6" width="0.5546875" customWidth="1"/>
    <col min="7" max="7" width="12.6640625" customWidth="1"/>
    <col min="8" max="9" width="13" customWidth="1"/>
  </cols>
  <sheetData>
    <row r="1" spans="1:9" ht="15" customHeight="1" x14ac:dyDescent="0.3">
      <c r="B1" s="1" t="s">
        <v>1161</v>
      </c>
      <c r="C1" s="110"/>
      <c r="D1" s="110"/>
      <c r="E1" s="110"/>
      <c r="F1" s="110"/>
      <c r="G1" s="110"/>
      <c r="H1" s="110"/>
      <c r="I1" s="110"/>
    </row>
    <row r="2" spans="1:9" ht="15" customHeight="1" x14ac:dyDescent="0.3">
      <c r="B2" s="4" t="s">
        <v>1162</v>
      </c>
      <c r="C2" s="111"/>
      <c r="D2" s="111"/>
      <c r="E2" s="111"/>
      <c r="F2" s="111"/>
      <c r="G2" s="111"/>
      <c r="H2" s="111"/>
      <c r="I2" s="111"/>
    </row>
    <row r="3" spans="1:9" ht="8.1" customHeight="1" x14ac:dyDescent="0.3"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3">
      <c r="A4" s="488"/>
      <c r="B4" s="488"/>
      <c r="C4" s="839" t="s">
        <v>3</v>
      </c>
      <c r="D4" s="839"/>
      <c r="E4" s="839"/>
      <c r="F4" s="506"/>
      <c r="G4" s="839" t="s">
        <v>5</v>
      </c>
      <c r="H4" s="839"/>
      <c r="I4" s="839"/>
    </row>
    <row r="5" spans="1:9" ht="15" customHeight="1" x14ac:dyDescent="0.3">
      <c r="A5" s="542"/>
      <c r="B5" s="488"/>
      <c r="C5" s="840" t="s">
        <v>9</v>
      </c>
      <c r="D5" s="840"/>
      <c r="E5" s="840"/>
      <c r="F5" s="543"/>
      <c r="G5" s="840" t="s">
        <v>11</v>
      </c>
      <c r="H5" s="840"/>
      <c r="I5" s="840"/>
    </row>
    <row r="6" spans="1:9" ht="15" customHeight="1" x14ac:dyDescent="0.3">
      <c r="A6" s="542" t="s">
        <v>542</v>
      </c>
      <c r="B6" s="488"/>
      <c r="C6" s="499" t="s">
        <v>1220</v>
      </c>
      <c r="D6" s="811" t="s">
        <v>1221</v>
      </c>
      <c r="E6" s="811"/>
      <c r="F6" s="544"/>
      <c r="G6" s="499" t="s">
        <v>1222</v>
      </c>
      <c r="H6" s="811" t="s">
        <v>1221</v>
      </c>
      <c r="I6" s="811"/>
    </row>
    <row r="7" spans="1:9" ht="15" customHeight="1" x14ac:dyDescent="0.3">
      <c r="A7" s="447" t="s">
        <v>543</v>
      </c>
      <c r="B7" s="488"/>
      <c r="C7" s="550">
        <v>2025</v>
      </c>
      <c r="D7" s="550">
        <v>2024</v>
      </c>
      <c r="E7" s="550">
        <v>2025</v>
      </c>
      <c r="F7" s="544"/>
      <c r="G7" s="550">
        <v>2025</v>
      </c>
      <c r="H7" s="550">
        <v>2024</v>
      </c>
      <c r="I7" s="550">
        <v>2025</v>
      </c>
    </row>
    <row r="8" spans="1:9" ht="8.1" customHeight="1" x14ac:dyDescent="0.3">
      <c r="A8" s="112"/>
      <c r="C8" s="10"/>
      <c r="D8" s="10"/>
      <c r="E8" s="10"/>
      <c r="F8" s="113"/>
      <c r="G8" s="114"/>
      <c r="H8" s="114"/>
      <c r="I8" s="114"/>
    </row>
    <row r="9" spans="1:9" s="269" customFormat="1" ht="15" customHeight="1" x14ac:dyDescent="0.3">
      <c r="A9" s="545" t="s">
        <v>926</v>
      </c>
      <c r="B9" s="689"/>
      <c r="C9" s="546">
        <v>137308.90246499999</v>
      </c>
      <c r="D9" s="547">
        <v>362331.92132699996</v>
      </c>
      <c r="E9" s="547">
        <v>378364.817912</v>
      </c>
      <c r="F9" s="547">
        <v>0</v>
      </c>
      <c r="G9" s="547">
        <v>112585.37494099999</v>
      </c>
      <c r="H9" s="547">
        <v>328199.670942</v>
      </c>
      <c r="I9" s="547">
        <v>337365.43592299998</v>
      </c>
    </row>
    <row r="10" spans="1:9" ht="8.1" customHeight="1" x14ac:dyDescent="0.3">
      <c r="A10" s="112"/>
      <c r="C10" s="302"/>
      <c r="D10" s="303"/>
      <c r="E10" s="303"/>
      <c r="F10" s="302"/>
      <c r="G10" s="304"/>
      <c r="H10" s="305"/>
      <c r="I10" s="305"/>
    </row>
    <row r="11" spans="1:9" ht="15" customHeight="1" x14ac:dyDescent="0.3">
      <c r="A11" s="548" t="s">
        <v>544</v>
      </c>
      <c r="B11" s="601"/>
      <c r="C11" s="497">
        <v>60992.524524000008</v>
      </c>
      <c r="D11" s="497">
        <v>200171.69189899997</v>
      </c>
      <c r="E11" s="497">
        <v>180200.200618</v>
      </c>
      <c r="F11" s="497">
        <v>0</v>
      </c>
      <c r="G11" s="497">
        <v>58151.869915999996</v>
      </c>
      <c r="H11" s="497">
        <v>192849.13295399997</v>
      </c>
      <c r="I11" s="497">
        <v>177758.04351799999</v>
      </c>
    </row>
    <row r="12" spans="1:9" ht="15" customHeight="1" x14ac:dyDescent="0.3">
      <c r="A12" s="549" t="s">
        <v>545</v>
      </c>
      <c r="B12" s="601"/>
      <c r="C12" s="422"/>
      <c r="D12" s="422"/>
      <c r="E12" s="422"/>
      <c r="F12" s="497"/>
      <c r="G12" s="422"/>
      <c r="H12" s="422"/>
      <c r="I12" s="422"/>
    </row>
    <row r="13" spans="1:9" ht="8.1" customHeight="1" x14ac:dyDescent="0.3">
      <c r="A13" s="299"/>
      <c r="C13" s="236"/>
      <c r="D13" s="236"/>
      <c r="E13" s="236"/>
      <c r="F13" s="330"/>
      <c r="G13" s="236"/>
      <c r="H13" s="236"/>
      <c r="I13" s="236"/>
    </row>
    <row r="14" spans="1:9" ht="15" customHeight="1" x14ac:dyDescent="0.3">
      <c r="A14" s="300" t="s">
        <v>546</v>
      </c>
      <c r="C14" s="273">
        <v>20737.501591</v>
      </c>
      <c r="D14" s="273">
        <v>58134.459203000006</v>
      </c>
      <c r="E14" s="273">
        <v>58857.426074000003</v>
      </c>
      <c r="F14" s="273"/>
      <c r="G14" s="273">
        <v>26470.261107999999</v>
      </c>
      <c r="H14" s="273">
        <v>79149.438991000003</v>
      </c>
      <c r="I14" s="273">
        <v>78909.687195000006</v>
      </c>
    </row>
    <row r="15" spans="1:9" ht="15" customHeight="1" x14ac:dyDescent="0.3">
      <c r="A15" s="299" t="s">
        <v>547</v>
      </c>
      <c r="C15" s="273"/>
      <c r="D15" s="273"/>
      <c r="E15" s="273"/>
      <c r="F15" s="273"/>
      <c r="G15" s="273"/>
      <c r="H15" s="273"/>
      <c r="I15" s="273"/>
    </row>
    <row r="16" spans="1:9" ht="8.1" customHeight="1" x14ac:dyDescent="0.3">
      <c r="A16" s="299"/>
      <c r="C16" s="273"/>
      <c r="D16" s="273"/>
      <c r="E16" s="273"/>
      <c r="F16" s="273"/>
      <c r="G16" s="273"/>
      <c r="H16" s="273"/>
      <c r="I16" s="273"/>
    </row>
    <row r="17" spans="1:9" ht="15" customHeight="1" x14ac:dyDescent="0.3">
      <c r="A17" s="300" t="s">
        <v>548</v>
      </c>
      <c r="C17" s="273">
        <v>8393.1920019999998</v>
      </c>
      <c r="D17" s="273">
        <v>28470.905404000001</v>
      </c>
      <c r="E17" s="273">
        <v>23946.323954</v>
      </c>
      <c r="F17" s="273"/>
      <c r="G17" s="273">
        <v>1030.8319059999999</v>
      </c>
      <c r="H17" s="273">
        <v>3014.1911110000001</v>
      </c>
      <c r="I17" s="273">
        <v>3325.553821</v>
      </c>
    </row>
    <row r="18" spans="1:9" ht="8.1" customHeight="1" x14ac:dyDescent="0.3">
      <c r="A18" s="300"/>
      <c r="C18" s="273"/>
      <c r="D18" s="273"/>
      <c r="E18" s="273"/>
      <c r="F18" s="273"/>
      <c r="G18" s="273"/>
      <c r="H18" s="273"/>
      <c r="I18" s="273"/>
    </row>
    <row r="19" spans="1:9" ht="15" customHeight="1" x14ac:dyDescent="0.3">
      <c r="A19" s="300" t="s">
        <v>549</v>
      </c>
      <c r="C19" s="273">
        <v>7168.3181850000001</v>
      </c>
      <c r="D19" s="273">
        <v>21039.409645</v>
      </c>
      <c r="E19" s="273">
        <v>22985.270253999999</v>
      </c>
      <c r="F19" s="273"/>
      <c r="G19" s="273">
        <v>8852.3896710000008</v>
      </c>
      <c r="H19" s="273">
        <v>24006.811109999999</v>
      </c>
      <c r="I19" s="273">
        <v>27274.947960000001</v>
      </c>
    </row>
    <row r="20" spans="1:9" ht="8.1" customHeight="1" x14ac:dyDescent="0.3">
      <c r="A20" s="300"/>
      <c r="C20" s="273"/>
      <c r="D20" s="273"/>
      <c r="E20" s="273"/>
      <c r="F20" s="273"/>
      <c r="G20" s="273"/>
      <c r="H20" s="273"/>
      <c r="I20" s="273"/>
    </row>
    <row r="21" spans="1:9" ht="15" customHeight="1" x14ac:dyDescent="0.3">
      <c r="A21" s="300" t="s">
        <v>933</v>
      </c>
      <c r="C21" s="273">
        <v>5087.2022710000001</v>
      </c>
      <c r="D21" s="273">
        <v>15402.836096999999</v>
      </c>
      <c r="E21" s="273">
        <v>14326.426788999999</v>
      </c>
      <c r="F21" s="273"/>
      <c r="G21" s="273">
        <v>3512.8878239999999</v>
      </c>
      <c r="H21" s="273">
        <v>12092.939764999999</v>
      </c>
      <c r="I21" s="273">
        <v>11317.639044</v>
      </c>
    </row>
    <row r="22" spans="1:9" ht="15" customHeight="1" x14ac:dyDescent="0.3">
      <c r="A22" s="299" t="s">
        <v>934</v>
      </c>
      <c r="C22" s="273"/>
      <c r="D22" s="273"/>
      <c r="E22" s="273"/>
      <c r="F22" s="273"/>
      <c r="G22" s="273"/>
      <c r="H22" s="273"/>
      <c r="I22" s="273"/>
    </row>
    <row r="23" spans="1:9" ht="8.1" customHeight="1" x14ac:dyDescent="0.3">
      <c r="A23" s="299"/>
      <c r="C23" s="273"/>
      <c r="D23" s="273"/>
      <c r="E23" s="273"/>
      <c r="F23" s="273"/>
      <c r="G23" s="273"/>
      <c r="H23" s="273"/>
      <c r="I23" s="273"/>
    </row>
    <row r="24" spans="1:9" ht="15" customHeight="1" x14ac:dyDescent="0.3">
      <c r="A24" s="300" t="s">
        <v>550</v>
      </c>
      <c r="C24" s="273">
        <v>5159.1789740000004</v>
      </c>
      <c r="D24" s="273">
        <v>13911.186814999999</v>
      </c>
      <c r="E24" s="273">
        <v>15059.742394000001</v>
      </c>
      <c r="F24" s="273"/>
      <c r="G24" s="273">
        <v>3319.8600190000002</v>
      </c>
      <c r="H24" s="273">
        <v>5708.6014349999996</v>
      </c>
      <c r="I24" s="273">
        <v>9123.5828810000003</v>
      </c>
    </row>
    <row r="25" spans="1:9" ht="15" customHeight="1" x14ac:dyDescent="0.3">
      <c r="A25" s="299" t="s">
        <v>551</v>
      </c>
      <c r="C25" s="273"/>
      <c r="D25" s="273"/>
      <c r="E25" s="273"/>
      <c r="F25" s="273"/>
      <c r="G25" s="273"/>
      <c r="H25" s="273"/>
      <c r="I25" s="273"/>
    </row>
    <row r="26" spans="1:9" ht="8.1" customHeight="1" x14ac:dyDescent="0.3">
      <c r="A26" s="299"/>
      <c r="C26" s="273"/>
      <c r="D26" s="273"/>
      <c r="E26" s="273"/>
      <c r="F26" s="273"/>
      <c r="G26" s="273"/>
      <c r="H26" s="273"/>
      <c r="I26" s="273"/>
    </row>
    <row r="27" spans="1:9" ht="15" customHeight="1" x14ac:dyDescent="0.3">
      <c r="A27" s="300" t="s">
        <v>935</v>
      </c>
      <c r="C27" s="237">
        <v>2061.1241669999999</v>
      </c>
      <c r="D27" s="237">
        <v>9098.5404330000001</v>
      </c>
      <c r="E27" s="237">
        <v>5594.1499309999999</v>
      </c>
      <c r="F27" s="273"/>
      <c r="G27" s="273">
        <v>1286.880296</v>
      </c>
      <c r="H27" s="273">
        <v>6455.0857379999998</v>
      </c>
      <c r="I27" s="273">
        <v>4010.813236</v>
      </c>
    </row>
    <row r="28" spans="1:9" ht="15" customHeight="1" x14ac:dyDescent="0.3">
      <c r="A28" s="299" t="s">
        <v>936</v>
      </c>
      <c r="C28" s="237"/>
      <c r="D28" s="237"/>
      <c r="E28" s="237"/>
      <c r="F28" s="273"/>
      <c r="G28" s="273"/>
      <c r="H28" s="273"/>
      <c r="I28" s="273"/>
    </row>
    <row r="29" spans="1:9" ht="8.1" customHeight="1" x14ac:dyDescent="0.3">
      <c r="A29" s="300"/>
      <c r="C29" s="236"/>
      <c r="D29" s="236"/>
      <c r="E29" s="236"/>
      <c r="F29" s="330"/>
      <c r="G29" s="273"/>
      <c r="H29" s="273"/>
      <c r="I29" s="273"/>
    </row>
    <row r="30" spans="1:9" ht="15" customHeight="1" x14ac:dyDescent="0.3">
      <c r="A30" s="300" t="s">
        <v>552</v>
      </c>
      <c r="C30" s="273">
        <v>12386.007334</v>
      </c>
      <c r="D30" s="273">
        <v>54114.354301999992</v>
      </c>
      <c r="E30" s="273">
        <v>39430.861222000007</v>
      </c>
      <c r="F30" s="273"/>
      <c r="G30" s="273">
        <v>13678.759092000002</v>
      </c>
      <c r="H30" s="273">
        <v>62422.064803999994</v>
      </c>
      <c r="I30" s="273">
        <v>43795.819381000008</v>
      </c>
    </row>
    <row r="31" spans="1:9" ht="15" customHeight="1" x14ac:dyDescent="0.3">
      <c r="A31" s="299" t="s">
        <v>553</v>
      </c>
      <c r="C31" s="236"/>
      <c r="D31" s="236"/>
      <c r="E31" s="236"/>
      <c r="F31" s="330"/>
      <c r="G31" s="236"/>
      <c r="H31" s="236"/>
      <c r="I31" s="236"/>
    </row>
    <row r="32" spans="1:9" ht="8.1" customHeight="1" x14ac:dyDescent="0.3">
      <c r="A32" s="299"/>
      <c r="C32" s="236"/>
      <c r="D32" s="236"/>
      <c r="E32" s="236"/>
      <c r="F32" s="330"/>
      <c r="G32" s="236"/>
      <c r="H32" s="236"/>
      <c r="I32" s="236"/>
    </row>
    <row r="33" spans="1:9" ht="15" customHeight="1" x14ac:dyDescent="0.3">
      <c r="A33" s="548" t="s">
        <v>554</v>
      </c>
      <c r="B33" s="601"/>
      <c r="C33" s="497">
        <v>56031.733972999995</v>
      </c>
      <c r="D33" s="497">
        <v>116419.049147</v>
      </c>
      <c r="E33" s="497">
        <v>142594.35808199999</v>
      </c>
      <c r="F33" s="497">
        <v>0</v>
      </c>
      <c r="G33" s="497">
        <v>41266.102769999998</v>
      </c>
      <c r="H33" s="497">
        <v>93457.826713999995</v>
      </c>
      <c r="I33" s="497">
        <v>119167.10329299999</v>
      </c>
    </row>
    <row r="34" spans="1:9" ht="15" customHeight="1" x14ac:dyDescent="0.3">
      <c r="A34" s="549" t="s">
        <v>555</v>
      </c>
      <c r="B34" s="601"/>
      <c r="C34" s="422"/>
      <c r="D34" s="422"/>
      <c r="E34" s="422"/>
      <c r="F34" s="497"/>
      <c r="G34" s="422"/>
      <c r="H34" s="422"/>
      <c r="I34" s="422"/>
    </row>
    <row r="35" spans="1:9" ht="8.1" customHeight="1" x14ac:dyDescent="0.3">
      <c r="A35" s="300"/>
      <c r="C35" s="236"/>
      <c r="D35" s="236"/>
      <c r="E35" s="236"/>
      <c r="F35" s="330"/>
      <c r="G35" s="236"/>
      <c r="H35" s="236"/>
      <c r="I35" s="236"/>
    </row>
    <row r="36" spans="1:9" ht="15" customHeight="1" x14ac:dyDescent="0.3">
      <c r="A36" s="300" t="s">
        <v>556</v>
      </c>
      <c r="C36" s="273">
        <v>42177.474275</v>
      </c>
      <c r="D36" s="273">
        <v>89588.756318</v>
      </c>
      <c r="E36" s="273">
        <v>109933.071642</v>
      </c>
      <c r="F36" s="273"/>
      <c r="G36" s="273">
        <v>24160.979846999999</v>
      </c>
      <c r="H36" s="273">
        <v>57302.081408999999</v>
      </c>
      <c r="I36" s="273">
        <v>71697.573638000002</v>
      </c>
    </row>
    <row r="37" spans="1:9" ht="8.1" customHeight="1" x14ac:dyDescent="0.3">
      <c r="A37" s="300"/>
      <c r="C37" s="273"/>
      <c r="D37" s="273"/>
      <c r="E37" s="273"/>
      <c r="F37" s="273"/>
      <c r="G37" s="273"/>
      <c r="H37" s="273"/>
      <c r="I37" s="273"/>
    </row>
    <row r="38" spans="1:9" ht="27" customHeight="1" x14ac:dyDescent="0.3">
      <c r="A38" s="826" t="s">
        <v>1163</v>
      </c>
      <c r="B38" s="826"/>
      <c r="C38" s="273">
        <v>13001.153879</v>
      </c>
      <c r="D38" s="273">
        <v>22902.635369</v>
      </c>
      <c r="E38" s="273">
        <v>30312.152845000001</v>
      </c>
      <c r="F38" s="273"/>
      <c r="G38" s="273">
        <v>16660.070399</v>
      </c>
      <c r="H38" s="273">
        <v>34380.661551999998</v>
      </c>
      <c r="I38" s="273">
        <v>46559.755289000001</v>
      </c>
    </row>
    <row r="39" spans="1:9" ht="27" customHeight="1" x14ac:dyDescent="0.3">
      <c r="A39" s="827" t="s">
        <v>937</v>
      </c>
      <c r="B39" s="827"/>
      <c r="C39" s="273"/>
      <c r="D39" s="273"/>
      <c r="E39" s="273"/>
      <c r="F39" s="273"/>
      <c r="G39" s="273"/>
      <c r="H39" s="273"/>
      <c r="I39" s="273"/>
    </row>
    <row r="40" spans="1:9" ht="8.1" customHeight="1" x14ac:dyDescent="0.3">
      <c r="A40" s="299"/>
      <c r="C40" s="273"/>
      <c r="D40" s="273"/>
      <c r="E40" s="273"/>
      <c r="F40" s="273"/>
      <c r="G40" s="273"/>
      <c r="H40" s="273"/>
      <c r="I40" s="273"/>
    </row>
    <row r="41" spans="1:9" ht="15" customHeight="1" x14ac:dyDescent="0.3">
      <c r="A41" s="300" t="s">
        <v>552</v>
      </c>
      <c r="C41" s="273">
        <v>853.10581900000011</v>
      </c>
      <c r="D41" s="273">
        <v>3927.6574600000004</v>
      </c>
      <c r="E41" s="273">
        <v>2349.1335949999998</v>
      </c>
      <c r="F41" s="273"/>
      <c r="G41" s="273">
        <v>445.05252400000006</v>
      </c>
      <c r="H41" s="273">
        <v>1775.0837529999999</v>
      </c>
      <c r="I41" s="273">
        <v>909.7743660000001</v>
      </c>
    </row>
    <row r="42" spans="1:9" ht="15" customHeight="1" x14ac:dyDescent="0.3">
      <c r="A42" s="299" t="s">
        <v>553</v>
      </c>
      <c r="C42" s="237"/>
      <c r="D42" s="237"/>
      <c r="E42" s="237"/>
      <c r="F42" s="273"/>
      <c r="G42" s="237"/>
      <c r="H42" s="237"/>
      <c r="I42" s="237"/>
    </row>
    <row r="43" spans="1:9" ht="8.1" customHeight="1" x14ac:dyDescent="0.3">
      <c r="A43" s="300"/>
      <c r="C43" s="236"/>
      <c r="D43" s="236"/>
      <c r="E43" s="236"/>
      <c r="F43" s="330"/>
      <c r="G43" s="236"/>
      <c r="H43" s="236"/>
      <c r="I43" s="236"/>
    </row>
    <row r="44" spans="1:9" ht="15" customHeight="1" x14ac:dyDescent="0.3">
      <c r="A44" s="548" t="s">
        <v>930</v>
      </c>
      <c r="B44" s="601"/>
      <c r="C44" s="497">
        <v>20284.643968</v>
      </c>
      <c r="D44" s="497">
        <v>45741.180281000001</v>
      </c>
      <c r="E44" s="497">
        <v>55570.259211999997</v>
      </c>
      <c r="F44" s="497">
        <v>0</v>
      </c>
      <c r="G44" s="497">
        <v>13167.402254999999</v>
      </c>
      <c r="H44" s="497">
        <v>41892.711273999994</v>
      </c>
      <c r="I44" s="497">
        <v>40440.289112000006</v>
      </c>
    </row>
    <row r="45" spans="1:9" ht="15" customHeight="1" x14ac:dyDescent="0.3">
      <c r="A45" s="549" t="s">
        <v>557</v>
      </c>
      <c r="B45" s="601"/>
      <c r="C45" s="422"/>
      <c r="D45" s="422"/>
      <c r="E45" s="422"/>
      <c r="F45" s="497"/>
      <c r="G45" s="422"/>
      <c r="H45" s="422"/>
      <c r="I45" s="422"/>
    </row>
    <row r="46" spans="1:9" ht="8.1" customHeight="1" x14ac:dyDescent="0.3">
      <c r="A46" s="300"/>
      <c r="C46" s="273"/>
      <c r="D46" s="273"/>
      <c r="E46" s="273"/>
      <c r="F46" s="273"/>
      <c r="G46" s="273"/>
      <c r="H46" s="273"/>
      <c r="I46" s="273"/>
    </row>
    <row r="47" spans="1:9" ht="15" customHeight="1" x14ac:dyDescent="0.3">
      <c r="A47" s="300" t="s">
        <v>558</v>
      </c>
      <c r="C47" s="273">
        <v>16930.850939</v>
      </c>
      <c r="D47" s="273">
        <v>36936.341881</v>
      </c>
      <c r="E47" s="273">
        <v>45987.747133999997</v>
      </c>
      <c r="F47" s="273"/>
      <c r="G47" s="273">
        <v>8955.4762179999998</v>
      </c>
      <c r="H47" s="273">
        <v>29423.337210999998</v>
      </c>
      <c r="I47" s="273">
        <v>29095.523462000001</v>
      </c>
    </row>
    <row r="48" spans="1:9" ht="8.1" customHeight="1" x14ac:dyDescent="0.3">
      <c r="A48" s="300"/>
      <c r="C48" s="273"/>
      <c r="D48" s="273"/>
      <c r="E48" s="273"/>
      <c r="F48" s="273"/>
      <c r="G48" s="273"/>
      <c r="H48" s="273"/>
      <c r="I48" s="273"/>
    </row>
    <row r="49" spans="1:9" ht="15" customHeight="1" x14ac:dyDescent="0.3">
      <c r="A49" s="300" t="s">
        <v>938</v>
      </c>
      <c r="C49" s="273">
        <v>1213.720321</v>
      </c>
      <c r="D49" s="273">
        <v>3756.5619040000001</v>
      </c>
      <c r="E49" s="273">
        <v>3466.9882080000002</v>
      </c>
      <c r="F49" s="273"/>
      <c r="G49" s="273">
        <v>1700.7298060000001</v>
      </c>
      <c r="H49" s="273">
        <v>4944.8334519999999</v>
      </c>
      <c r="I49" s="273">
        <v>4550.8551600000001</v>
      </c>
    </row>
    <row r="50" spans="1:9" ht="8.1" customHeight="1" x14ac:dyDescent="0.3">
      <c r="A50" s="300"/>
      <c r="C50" s="273"/>
      <c r="D50" s="273"/>
      <c r="E50" s="273"/>
      <c r="F50" s="273"/>
      <c r="G50" s="273"/>
      <c r="H50" s="273"/>
      <c r="I50" s="273"/>
    </row>
    <row r="51" spans="1:9" ht="15" customHeight="1" x14ac:dyDescent="0.3">
      <c r="A51" s="300" t="s">
        <v>559</v>
      </c>
      <c r="C51" s="273">
        <v>1733.0633780000001</v>
      </c>
      <c r="D51" s="273">
        <v>3803.6509820000001</v>
      </c>
      <c r="E51" s="273">
        <v>4758.9454009999999</v>
      </c>
      <c r="F51" s="273"/>
      <c r="G51" s="273">
        <v>2017.872443</v>
      </c>
      <c r="H51" s="273">
        <v>5906.0409989999998</v>
      </c>
      <c r="I51" s="273">
        <v>5371.7639490000001</v>
      </c>
    </row>
    <row r="52" spans="1:9" ht="8.1" customHeight="1" x14ac:dyDescent="0.3">
      <c r="A52" s="301"/>
      <c r="C52" s="273"/>
      <c r="D52" s="273"/>
      <c r="E52" s="273"/>
      <c r="F52" s="273"/>
      <c r="G52" s="273"/>
      <c r="H52" s="273"/>
      <c r="I52" s="273"/>
    </row>
    <row r="53" spans="1:9" ht="15" customHeight="1" x14ac:dyDescent="0.3">
      <c r="A53" s="300" t="s">
        <v>552</v>
      </c>
      <c r="C53" s="273">
        <v>407.00932999999992</v>
      </c>
      <c r="D53" s="273">
        <v>1244.6255140000003</v>
      </c>
      <c r="E53" s="273">
        <v>1356.578469</v>
      </c>
      <c r="F53" s="273"/>
      <c r="G53" s="273">
        <v>493.32378799999992</v>
      </c>
      <c r="H53" s="273">
        <v>1618.4996119999998</v>
      </c>
      <c r="I53" s="273">
        <v>1422.1465409999998</v>
      </c>
    </row>
    <row r="54" spans="1:9" ht="15" customHeight="1" x14ac:dyDescent="0.3">
      <c r="A54" s="299" t="s">
        <v>553</v>
      </c>
      <c r="C54" s="306"/>
      <c r="D54" s="306"/>
      <c r="E54" s="306"/>
      <c r="F54" s="306"/>
      <c r="G54" s="306"/>
      <c r="H54" s="306"/>
      <c r="I54" s="306"/>
    </row>
    <row r="55" spans="1:9" ht="15" customHeight="1" x14ac:dyDescent="0.3">
      <c r="C55" s="117"/>
      <c r="D55" s="117"/>
      <c r="E55" s="117"/>
      <c r="F55" s="118"/>
      <c r="G55" s="118"/>
      <c r="H55" s="118"/>
      <c r="I55" s="118"/>
    </row>
    <row r="56" spans="1:9" ht="15" customHeight="1" x14ac:dyDescent="0.3">
      <c r="A56" s="119" t="s">
        <v>560</v>
      </c>
      <c r="C56" s="120"/>
      <c r="D56" s="120"/>
      <c r="E56" s="120"/>
      <c r="F56" s="10"/>
      <c r="G56" s="10"/>
      <c r="H56" s="10"/>
      <c r="I56" s="10"/>
    </row>
    <row r="57" spans="1:9" ht="15" customHeight="1" x14ac:dyDescent="0.3">
      <c r="A57" s="121" t="s">
        <v>561</v>
      </c>
      <c r="C57" s="122"/>
      <c r="D57" s="122"/>
      <c r="E57" s="122"/>
      <c r="F57" s="122"/>
      <c r="G57" s="122"/>
      <c r="H57" s="122"/>
      <c r="I57" s="122"/>
    </row>
    <row r="58" spans="1:9" x14ac:dyDescent="0.3">
      <c r="C58" s="246"/>
      <c r="D58" s="342"/>
      <c r="E58" s="342"/>
      <c r="F58" s="123"/>
      <c r="G58" s="403"/>
      <c r="H58" s="403"/>
      <c r="I58" s="403"/>
    </row>
    <row r="59" spans="1:9" x14ac:dyDescent="0.3">
      <c r="F59" s="125"/>
      <c r="G59" s="124"/>
      <c r="H59" s="124"/>
      <c r="I59" s="124"/>
    </row>
  </sheetData>
  <mergeCells count="8">
    <mergeCell ref="A38:B38"/>
    <mergeCell ref="A39:B39"/>
    <mergeCell ref="C4:E4"/>
    <mergeCell ref="G4:I4"/>
    <mergeCell ref="C5:E5"/>
    <mergeCell ref="G5:I5"/>
    <mergeCell ref="D6:E6"/>
    <mergeCell ref="H6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4" orientation="portrait" useFirstPageNumber="1" r:id="rId1"/>
  <headerFoot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0F6F-B86F-4ACE-B61D-671730C5FF5E}">
  <dimension ref="A1:I92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3.2" x14ac:dyDescent="0.3"/>
  <cols>
    <col min="1" max="1" width="7.6640625" style="131" customWidth="1"/>
    <col min="2" max="2" width="29.5546875" style="131" customWidth="1"/>
    <col min="3" max="3" width="14.21875" style="138" customWidth="1"/>
    <col min="4" max="5" width="14.21875" style="139" customWidth="1"/>
    <col min="6" max="6" width="0.5546875" style="138" customWidth="1"/>
    <col min="7" max="9" width="14.21875" style="138" customWidth="1"/>
    <col min="10" max="16384" width="9.109375" style="131"/>
  </cols>
  <sheetData>
    <row r="1" spans="1:9" s="367" customFormat="1" ht="15" customHeight="1" x14ac:dyDescent="0.3">
      <c r="B1" s="1" t="s">
        <v>1164</v>
      </c>
      <c r="C1" s="126"/>
      <c r="D1" s="126"/>
      <c r="E1" s="126"/>
      <c r="F1" s="126"/>
      <c r="G1" s="127"/>
      <c r="H1" s="127"/>
      <c r="I1" s="127"/>
    </row>
    <row r="2" spans="1:9" s="367" customFormat="1" ht="15" customHeight="1" x14ac:dyDescent="0.3">
      <c r="B2" s="4" t="s">
        <v>1165</v>
      </c>
      <c r="C2" s="128"/>
      <c r="D2" s="128"/>
      <c r="E2" s="128"/>
      <c r="F2" s="128"/>
      <c r="G2" s="127"/>
      <c r="H2" s="127"/>
      <c r="I2" s="127"/>
    </row>
    <row r="3" spans="1:9" ht="8.1" customHeight="1" x14ac:dyDescent="0.3">
      <c r="B3" s="129"/>
      <c r="C3" s="130"/>
      <c r="D3" s="130"/>
      <c r="E3" s="130"/>
      <c r="F3" s="130"/>
      <c r="G3" s="130"/>
      <c r="H3" s="130"/>
      <c r="I3" s="130"/>
    </row>
    <row r="4" spans="1:9" s="368" customFormat="1" ht="15" customHeight="1" x14ac:dyDescent="0.3">
      <c r="A4" s="551"/>
      <c r="B4" s="724"/>
      <c r="C4" s="842" t="s">
        <v>3</v>
      </c>
      <c r="D4" s="842"/>
      <c r="E4" s="842"/>
      <c r="F4" s="552"/>
      <c r="G4" s="843" t="s">
        <v>5</v>
      </c>
      <c r="H4" s="843"/>
      <c r="I4" s="843"/>
    </row>
    <row r="5" spans="1:9" s="369" customFormat="1" ht="15" customHeight="1" x14ac:dyDescent="0.3">
      <c r="A5" s="553"/>
      <c r="B5" s="553"/>
      <c r="C5" s="844" t="s">
        <v>9</v>
      </c>
      <c r="D5" s="844"/>
      <c r="E5" s="844"/>
      <c r="F5" s="554"/>
      <c r="G5" s="844" t="s">
        <v>11</v>
      </c>
      <c r="H5" s="844"/>
      <c r="I5" s="844"/>
    </row>
    <row r="6" spans="1:9" s="369" customFormat="1" ht="15" customHeight="1" x14ac:dyDescent="0.3">
      <c r="A6" s="714" t="s">
        <v>562</v>
      </c>
      <c r="B6" s="553"/>
      <c r="C6" s="499" t="s">
        <v>1220</v>
      </c>
      <c r="D6" s="845" t="s">
        <v>1221</v>
      </c>
      <c r="E6" s="845"/>
      <c r="F6" s="555"/>
      <c r="G6" s="499" t="s">
        <v>1220</v>
      </c>
      <c r="H6" s="811" t="s">
        <v>1221</v>
      </c>
      <c r="I6" s="811"/>
    </row>
    <row r="7" spans="1:9" s="369" customFormat="1" ht="15" customHeight="1" x14ac:dyDescent="0.3">
      <c r="A7" s="713" t="s">
        <v>563</v>
      </c>
      <c r="B7" s="553"/>
      <c r="C7" s="550">
        <v>2025</v>
      </c>
      <c r="D7" s="550">
        <v>2024</v>
      </c>
      <c r="E7" s="550">
        <v>2025</v>
      </c>
      <c r="F7" s="555"/>
      <c r="G7" s="550">
        <v>2025</v>
      </c>
      <c r="H7" s="550">
        <v>2024</v>
      </c>
      <c r="I7" s="550">
        <v>2025</v>
      </c>
    </row>
    <row r="8" spans="1:9" s="370" customFormat="1" ht="8.1" customHeight="1" x14ac:dyDescent="0.3">
      <c r="A8" s="132"/>
      <c r="C8" s="133"/>
      <c r="D8" s="133"/>
      <c r="E8" s="133"/>
      <c r="F8" s="133"/>
      <c r="G8" s="133"/>
      <c r="H8" s="133"/>
      <c r="I8" s="133"/>
    </row>
    <row r="9" spans="1:9" s="371" customFormat="1" ht="15" customHeight="1" x14ac:dyDescent="0.3">
      <c r="A9" s="712" t="s">
        <v>55</v>
      </c>
      <c r="B9" s="725"/>
      <c r="C9" s="458">
        <v>137308.90246500002</v>
      </c>
      <c r="D9" s="458">
        <v>362331.92132700002</v>
      </c>
      <c r="E9" s="458">
        <v>378364.817912</v>
      </c>
      <c r="F9" s="458"/>
      <c r="G9" s="458">
        <v>112585.374941</v>
      </c>
      <c r="H9" s="458">
        <v>328199.670942</v>
      </c>
      <c r="I9" s="458">
        <v>337365.43592299998</v>
      </c>
    </row>
    <row r="10" spans="1:9" s="726" customFormat="1" ht="8.1" customHeight="1" x14ac:dyDescent="0.3">
      <c r="C10" s="727"/>
      <c r="D10" s="728"/>
      <c r="E10" s="728"/>
      <c r="F10" s="727"/>
      <c r="G10" s="727"/>
      <c r="H10" s="729"/>
      <c r="I10" s="729"/>
    </row>
    <row r="11" spans="1:9" s="368" customFormat="1" ht="15" customHeight="1" x14ac:dyDescent="0.3">
      <c r="A11" s="556" t="s">
        <v>564</v>
      </c>
      <c r="B11" s="722"/>
      <c r="C11" s="495">
        <v>35541.511054000002</v>
      </c>
      <c r="D11" s="495">
        <v>103425.628744</v>
      </c>
      <c r="E11" s="495">
        <v>103923.52608799998</v>
      </c>
      <c r="F11" s="540"/>
      <c r="G11" s="495">
        <v>29531.661598999999</v>
      </c>
      <c r="H11" s="495">
        <v>99931.60338700001</v>
      </c>
      <c r="I11" s="495">
        <v>92344.37428600002</v>
      </c>
    </row>
    <row r="12" spans="1:9" s="368" customFormat="1" ht="8.1" customHeight="1" x14ac:dyDescent="0.3">
      <c r="A12" s="715"/>
      <c r="C12" s="134"/>
      <c r="D12" s="134"/>
      <c r="E12" s="134"/>
      <c r="F12" s="135"/>
      <c r="G12" s="134"/>
      <c r="H12" s="134"/>
      <c r="I12" s="134"/>
    </row>
    <row r="13" spans="1:9" s="372" customFormat="1" ht="15" customHeight="1" x14ac:dyDescent="0.3">
      <c r="A13" s="307" t="s">
        <v>565</v>
      </c>
      <c r="C13" s="277">
        <v>16930.850939</v>
      </c>
      <c r="D13" s="277">
        <v>36936.341881</v>
      </c>
      <c r="E13" s="277">
        <v>45987.747133999997</v>
      </c>
      <c r="F13" s="271"/>
      <c r="G13" s="277">
        <v>8955.4762179999998</v>
      </c>
      <c r="H13" s="277">
        <v>29423.337210999998</v>
      </c>
      <c r="I13" s="277">
        <v>29095.523462000001</v>
      </c>
    </row>
    <row r="14" spans="1:9" s="372" customFormat="1" ht="15" customHeight="1" x14ac:dyDescent="0.3">
      <c r="A14" s="307" t="s">
        <v>566</v>
      </c>
      <c r="C14" s="277">
        <v>7168.3181850000001</v>
      </c>
      <c r="D14" s="277">
        <v>21039.409645</v>
      </c>
      <c r="E14" s="277">
        <v>22985.270253999999</v>
      </c>
      <c r="F14" s="271"/>
      <c r="G14" s="277">
        <v>8852.3896710000008</v>
      </c>
      <c r="H14" s="277">
        <v>24006.811109999999</v>
      </c>
      <c r="I14" s="277">
        <v>27274.947960000001</v>
      </c>
    </row>
    <row r="15" spans="1:9" s="372" customFormat="1" ht="15" customHeight="1" x14ac:dyDescent="0.3">
      <c r="A15" s="307" t="s">
        <v>550</v>
      </c>
      <c r="C15" s="277">
        <v>5159.1789740000004</v>
      </c>
      <c r="D15" s="277">
        <v>13911.186814999999</v>
      </c>
      <c r="E15" s="277">
        <v>15059.742394000001</v>
      </c>
      <c r="F15" s="271"/>
      <c r="G15" s="277">
        <v>3319.8600190000002</v>
      </c>
      <c r="H15" s="277">
        <v>5708.6014349999996</v>
      </c>
      <c r="I15" s="277">
        <v>9123.5828810000003</v>
      </c>
    </row>
    <row r="16" spans="1:9" s="372" customFormat="1" ht="27" customHeight="1" x14ac:dyDescent="0.3">
      <c r="A16" s="841" t="s">
        <v>1166</v>
      </c>
      <c r="B16" s="841"/>
      <c r="C16" s="277">
        <v>1938.503737</v>
      </c>
      <c r="D16" s="277">
        <v>10363.868340000001</v>
      </c>
      <c r="E16" s="277">
        <v>5818.0142150000001</v>
      </c>
      <c r="F16" s="271"/>
      <c r="G16" s="277">
        <v>1799.563778</v>
      </c>
      <c r="H16" s="277">
        <v>9823.8243289999991</v>
      </c>
      <c r="I16" s="277">
        <v>5878.6940299999997</v>
      </c>
    </row>
    <row r="17" spans="1:9" s="372" customFormat="1" ht="15" customHeight="1" x14ac:dyDescent="0.3">
      <c r="A17" s="307" t="s">
        <v>567</v>
      </c>
      <c r="C17" s="277">
        <v>1213.720321</v>
      </c>
      <c r="D17" s="277">
        <v>3756.5619040000001</v>
      </c>
      <c r="E17" s="277">
        <v>3466.9882080000002</v>
      </c>
      <c r="F17" s="271"/>
      <c r="G17" s="277">
        <v>1700.7298060000001</v>
      </c>
      <c r="H17" s="277">
        <v>4944.8334519999999</v>
      </c>
      <c r="I17" s="277">
        <v>4550.8551600000001</v>
      </c>
    </row>
    <row r="18" spans="1:9" s="372" customFormat="1" ht="15" customHeight="1" x14ac:dyDescent="0.3">
      <c r="A18" s="307" t="s">
        <v>552</v>
      </c>
      <c r="C18" s="277">
        <v>3130.9388980000003</v>
      </c>
      <c r="D18" s="277">
        <v>17418.260159000001</v>
      </c>
      <c r="E18" s="277">
        <v>10605.763883</v>
      </c>
      <c r="F18" s="277"/>
      <c r="G18" s="277">
        <v>4903.6421070000006</v>
      </c>
      <c r="H18" s="277">
        <v>26024.195850000004</v>
      </c>
      <c r="I18" s="277">
        <v>16420.770793</v>
      </c>
    </row>
    <row r="19" spans="1:9" ht="8.1" customHeight="1" x14ac:dyDescent="0.3">
      <c r="A19" s="308"/>
      <c r="C19" s="158"/>
      <c r="D19" s="277"/>
      <c r="E19" s="277"/>
      <c r="F19" s="158"/>
      <c r="G19" s="158"/>
      <c r="H19" s="158"/>
      <c r="I19" s="158"/>
    </row>
    <row r="20" spans="1:9" s="373" customFormat="1" ht="15" customHeight="1" x14ac:dyDescent="0.3">
      <c r="A20" s="557" t="s">
        <v>568</v>
      </c>
      <c r="B20" s="723"/>
      <c r="C20" s="495">
        <v>1756.177203</v>
      </c>
      <c r="D20" s="495">
        <v>3810.422626</v>
      </c>
      <c r="E20" s="495">
        <v>4815.7577490000003</v>
      </c>
      <c r="F20" s="540"/>
      <c r="G20" s="495">
        <v>2036.7249549999999</v>
      </c>
      <c r="H20" s="495">
        <v>5997.1803769999997</v>
      </c>
      <c r="I20" s="495">
        <v>5454.8579900000004</v>
      </c>
    </row>
    <row r="21" spans="1:9" s="373" customFormat="1" ht="8.1" customHeight="1" x14ac:dyDescent="0.3">
      <c r="A21" s="136"/>
      <c r="C21" s="134"/>
      <c r="D21" s="134"/>
      <c r="E21" s="134"/>
      <c r="F21" s="135"/>
      <c r="G21" s="134"/>
      <c r="H21" s="134"/>
      <c r="I21" s="134"/>
    </row>
    <row r="22" spans="1:9" s="372" customFormat="1" ht="15" customHeight="1" x14ac:dyDescent="0.3">
      <c r="A22" s="136" t="s">
        <v>559</v>
      </c>
      <c r="C22" s="277">
        <v>1733.0633780000001</v>
      </c>
      <c r="D22" s="277">
        <v>3803.6509820000001</v>
      </c>
      <c r="E22" s="277">
        <v>4758.9454009999999</v>
      </c>
      <c r="F22" s="271"/>
      <c r="G22" s="277">
        <v>2017.872443</v>
      </c>
      <c r="H22" s="277">
        <v>5906.0409989999998</v>
      </c>
      <c r="I22" s="277">
        <v>5371.7639490000001</v>
      </c>
    </row>
    <row r="23" spans="1:9" s="372" customFormat="1" ht="15" customHeight="1" x14ac:dyDescent="0.3">
      <c r="A23" s="716" t="s">
        <v>552</v>
      </c>
      <c r="C23" s="277">
        <v>23.113825000000002</v>
      </c>
      <c r="D23" s="277">
        <v>6.7716439999999993</v>
      </c>
      <c r="E23" s="277">
        <v>56.812348</v>
      </c>
      <c r="F23" s="277"/>
      <c r="G23" s="277">
        <v>18.852512000000001</v>
      </c>
      <c r="H23" s="277">
        <v>91.139377999999994</v>
      </c>
      <c r="I23" s="277">
        <v>83.094041000000004</v>
      </c>
    </row>
    <row r="24" spans="1:9" ht="8.1" customHeight="1" x14ac:dyDescent="0.3">
      <c r="A24" s="308"/>
      <c r="C24" s="158"/>
      <c r="D24" s="158"/>
      <c r="E24" s="158"/>
      <c r="F24" s="158"/>
      <c r="G24" s="158"/>
      <c r="H24" s="158"/>
      <c r="I24" s="158"/>
    </row>
    <row r="25" spans="1:9" s="373" customFormat="1" ht="15" customHeight="1" x14ac:dyDescent="0.3">
      <c r="A25" s="557" t="s">
        <v>569</v>
      </c>
      <c r="B25" s="723"/>
      <c r="C25" s="495">
        <v>386.018123</v>
      </c>
      <c r="D25" s="495">
        <v>1039.3480340000001</v>
      </c>
      <c r="E25" s="495">
        <v>1152.6635900000001</v>
      </c>
      <c r="F25" s="540"/>
      <c r="G25" s="495">
        <v>37.813351000000004</v>
      </c>
      <c r="H25" s="495">
        <v>90.116771999999997</v>
      </c>
      <c r="I25" s="495">
        <v>114.89956900000001</v>
      </c>
    </row>
    <row r="26" spans="1:9" s="373" customFormat="1" ht="8.1" customHeight="1" x14ac:dyDescent="0.3">
      <c r="A26" s="717"/>
      <c r="C26" s="134"/>
      <c r="D26" s="134"/>
      <c r="E26" s="134"/>
      <c r="F26" s="135"/>
      <c r="G26" s="134"/>
      <c r="H26" s="134"/>
      <c r="I26" s="134"/>
    </row>
    <row r="27" spans="1:9" s="372" customFormat="1" ht="15" customHeight="1" x14ac:dyDescent="0.3">
      <c r="A27" s="136" t="s">
        <v>939</v>
      </c>
      <c r="C27" s="277">
        <v>359.744776</v>
      </c>
      <c r="D27" s="277">
        <v>958.35865000000001</v>
      </c>
      <c r="E27" s="277">
        <v>1077.9959920000001</v>
      </c>
      <c r="F27" s="271"/>
      <c r="G27" s="277" t="s">
        <v>1207</v>
      </c>
      <c r="H27" s="277">
        <v>10.003821</v>
      </c>
      <c r="I27" s="277">
        <v>2.237171</v>
      </c>
    </row>
    <row r="28" spans="1:9" s="372" customFormat="1" ht="15" customHeight="1" x14ac:dyDescent="0.3">
      <c r="A28" s="716" t="s">
        <v>570</v>
      </c>
      <c r="C28" s="277">
        <v>26.256471999999999</v>
      </c>
      <c r="D28" s="277">
        <v>80.971283999999997</v>
      </c>
      <c r="E28" s="277">
        <v>74.650722999999999</v>
      </c>
      <c r="F28" s="271"/>
      <c r="G28" s="277">
        <v>29.573302000000002</v>
      </c>
      <c r="H28" s="277">
        <v>67.379324999999994</v>
      </c>
      <c r="I28" s="277">
        <v>91.623288000000002</v>
      </c>
    </row>
    <row r="29" spans="1:9" s="372" customFormat="1" ht="15" customHeight="1" x14ac:dyDescent="0.3">
      <c r="A29" s="717" t="s">
        <v>552</v>
      </c>
      <c r="C29" s="277" t="s">
        <v>1207</v>
      </c>
      <c r="D29" s="277" t="s">
        <v>1207</v>
      </c>
      <c r="E29" s="277" t="s">
        <v>1207</v>
      </c>
      <c r="F29" s="277"/>
      <c r="G29" s="277">
        <v>7.7799550000000002</v>
      </c>
      <c r="H29" s="277">
        <v>12.733626000000001</v>
      </c>
      <c r="I29" s="277">
        <v>21.039110000000001</v>
      </c>
    </row>
    <row r="30" spans="1:9" ht="8.1" customHeight="1" x14ac:dyDescent="0.3">
      <c r="A30" s="308"/>
      <c r="C30" s="158"/>
      <c r="D30" s="158"/>
      <c r="E30" s="158"/>
      <c r="F30" s="158"/>
      <c r="G30" s="158"/>
      <c r="H30" s="158"/>
      <c r="I30" s="158"/>
    </row>
    <row r="31" spans="1:9" s="373" customFormat="1" ht="15" customHeight="1" x14ac:dyDescent="0.3">
      <c r="A31" s="557" t="s">
        <v>571</v>
      </c>
      <c r="B31" s="723"/>
      <c r="C31" s="495">
        <v>505.47077200000001</v>
      </c>
      <c r="D31" s="495">
        <v>1920.6192389999999</v>
      </c>
      <c r="E31" s="495">
        <v>2148.1467820000003</v>
      </c>
      <c r="F31" s="540"/>
      <c r="G31" s="495">
        <v>1617.875323</v>
      </c>
      <c r="H31" s="495">
        <v>5943.546878000001</v>
      </c>
      <c r="I31" s="495">
        <v>4169.5202829999998</v>
      </c>
    </row>
    <row r="32" spans="1:9" s="373" customFormat="1" ht="8.1" customHeight="1" x14ac:dyDescent="0.3">
      <c r="A32" s="718"/>
      <c r="C32" s="134"/>
      <c r="D32" s="134"/>
      <c r="E32" s="134"/>
      <c r="F32" s="135"/>
      <c r="G32" s="134"/>
      <c r="H32" s="134"/>
      <c r="I32" s="134"/>
    </row>
    <row r="33" spans="1:9" s="372" customFormat="1" ht="15" customHeight="1" x14ac:dyDescent="0.3">
      <c r="A33" s="136" t="s">
        <v>572</v>
      </c>
      <c r="C33" s="277">
        <v>504.36231700000002</v>
      </c>
      <c r="D33" s="277">
        <v>1910.6561879999999</v>
      </c>
      <c r="E33" s="277">
        <v>2126.7934540000001</v>
      </c>
      <c r="F33" s="271"/>
      <c r="G33" s="277">
        <v>908.55854899999997</v>
      </c>
      <c r="H33" s="277">
        <v>4637.8198910000001</v>
      </c>
      <c r="I33" s="277">
        <v>3249.8591980000001</v>
      </c>
    </row>
    <row r="34" spans="1:9" s="372" customFormat="1" ht="15" customHeight="1" x14ac:dyDescent="0.3">
      <c r="A34" s="716" t="s">
        <v>573</v>
      </c>
      <c r="C34" s="277" t="s">
        <v>1207</v>
      </c>
      <c r="D34" s="277">
        <v>8.1775649999999995</v>
      </c>
      <c r="E34" s="277">
        <v>11.385415999999999</v>
      </c>
      <c r="F34" s="271"/>
      <c r="G34" s="277">
        <v>60.430672999999999</v>
      </c>
      <c r="H34" s="277">
        <v>616.45376299999998</v>
      </c>
      <c r="I34" s="277">
        <v>261.97093000000001</v>
      </c>
    </row>
    <row r="35" spans="1:9" s="372" customFormat="1" ht="15" customHeight="1" x14ac:dyDescent="0.3">
      <c r="A35" s="717" t="s">
        <v>552</v>
      </c>
      <c r="C35" s="277">
        <v>1.0433380000000001</v>
      </c>
      <c r="D35" s="277">
        <v>1.7854859999999999</v>
      </c>
      <c r="E35" s="277">
        <v>9.9679120000000001</v>
      </c>
      <c r="F35" s="277"/>
      <c r="G35" s="277">
        <v>648.88610100000005</v>
      </c>
      <c r="H35" s="277">
        <v>689.27322400000003</v>
      </c>
      <c r="I35" s="277">
        <v>657.690155</v>
      </c>
    </row>
    <row r="36" spans="1:9" s="372" customFormat="1" ht="8.1" customHeight="1" x14ac:dyDescent="0.3">
      <c r="A36" s="136"/>
      <c r="C36" s="158"/>
      <c r="D36" s="158"/>
      <c r="E36" s="158"/>
      <c r="F36" s="158"/>
      <c r="G36" s="158"/>
      <c r="H36" s="158"/>
      <c r="I36" s="158"/>
    </row>
    <row r="37" spans="1:9" s="373" customFormat="1" ht="15" customHeight="1" x14ac:dyDescent="0.3">
      <c r="A37" s="557" t="s">
        <v>574</v>
      </c>
      <c r="B37" s="723"/>
      <c r="C37" s="495">
        <v>155.05147199999999</v>
      </c>
      <c r="D37" s="495">
        <v>376.62460800000002</v>
      </c>
      <c r="E37" s="495">
        <v>374.12833499999999</v>
      </c>
      <c r="F37" s="540"/>
      <c r="G37" s="495">
        <v>747.76775899999996</v>
      </c>
      <c r="H37" s="495">
        <v>4972.3515550000002</v>
      </c>
      <c r="I37" s="495">
        <v>3034.1578030000001</v>
      </c>
    </row>
    <row r="38" spans="1:9" s="372" customFormat="1" ht="8.1" customHeight="1" x14ac:dyDescent="0.3">
      <c r="A38" s="719"/>
      <c r="C38" s="392"/>
      <c r="D38" s="392"/>
      <c r="E38" s="392"/>
      <c r="F38" s="392"/>
      <c r="G38" s="392"/>
      <c r="H38" s="392"/>
      <c r="I38" s="392"/>
    </row>
    <row r="39" spans="1:9" s="373" customFormat="1" ht="15" customHeight="1" x14ac:dyDescent="0.3">
      <c r="A39" s="557" t="s">
        <v>575</v>
      </c>
      <c r="B39" s="723"/>
      <c r="C39" s="495">
        <v>2061.1241669999999</v>
      </c>
      <c r="D39" s="495">
        <v>9098.5404330000001</v>
      </c>
      <c r="E39" s="495">
        <v>5594.1499309999999</v>
      </c>
      <c r="F39" s="540"/>
      <c r="G39" s="495">
        <v>1286.880296</v>
      </c>
      <c r="H39" s="495">
        <v>6455.0857379999998</v>
      </c>
      <c r="I39" s="495">
        <v>4010.813236</v>
      </c>
    </row>
    <row r="40" spans="1:9" s="372" customFormat="1" ht="8.1" customHeight="1" x14ac:dyDescent="0.3">
      <c r="A40" s="719"/>
      <c r="C40" s="392"/>
      <c r="D40" s="392"/>
      <c r="E40" s="392"/>
      <c r="F40" s="392"/>
      <c r="G40" s="392"/>
      <c r="H40" s="392"/>
      <c r="I40" s="392"/>
    </row>
    <row r="41" spans="1:9" s="373" customFormat="1" ht="15" customHeight="1" x14ac:dyDescent="0.3">
      <c r="A41" s="557" t="s">
        <v>576</v>
      </c>
      <c r="B41" s="723"/>
      <c r="C41" s="495">
        <v>566.411968</v>
      </c>
      <c r="D41" s="495">
        <v>3121.5273740000002</v>
      </c>
      <c r="E41" s="495">
        <v>1647.4442999999999</v>
      </c>
      <c r="F41" s="540"/>
      <c r="G41" s="495">
        <v>842.24623999999983</v>
      </c>
      <c r="H41" s="495">
        <v>2757.3768989999999</v>
      </c>
      <c r="I41" s="495">
        <v>2595.9461449999999</v>
      </c>
    </row>
    <row r="42" spans="1:9" s="373" customFormat="1" ht="8.1" customHeight="1" x14ac:dyDescent="0.3">
      <c r="A42" s="717"/>
      <c r="C42" s="134"/>
      <c r="D42" s="134"/>
      <c r="E42" s="134"/>
      <c r="F42" s="135"/>
      <c r="G42" s="134"/>
      <c r="H42" s="134"/>
      <c r="I42" s="134"/>
    </row>
    <row r="43" spans="1:9" s="372" customFormat="1" ht="15" customHeight="1" x14ac:dyDescent="0.3">
      <c r="A43" s="136" t="s">
        <v>577</v>
      </c>
      <c r="C43" s="277">
        <v>4.1729479999999999</v>
      </c>
      <c r="D43" s="277">
        <v>48.663018000000001</v>
      </c>
      <c r="E43" s="277">
        <v>23.205997</v>
      </c>
      <c r="F43" s="271"/>
      <c r="G43" s="277">
        <v>63.054591000000002</v>
      </c>
      <c r="H43" s="277">
        <v>245.654088</v>
      </c>
      <c r="I43" s="277">
        <v>217.86165800000001</v>
      </c>
    </row>
    <row r="44" spans="1:9" s="372" customFormat="1" ht="15" customHeight="1" x14ac:dyDescent="0.3">
      <c r="A44" s="716" t="s">
        <v>552</v>
      </c>
      <c r="C44" s="277">
        <v>562.23901999999998</v>
      </c>
      <c r="D44" s="277">
        <v>3072.864356</v>
      </c>
      <c r="E44" s="277">
        <v>1624.2383029999999</v>
      </c>
      <c r="F44" s="277"/>
      <c r="G44" s="277">
        <v>779.19164899999987</v>
      </c>
      <c r="H44" s="277">
        <v>2511.7228110000001</v>
      </c>
      <c r="I44" s="277">
        <v>2378.0844870000001</v>
      </c>
    </row>
    <row r="45" spans="1:9" s="372" customFormat="1" ht="8.1" customHeight="1" x14ac:dyDescent="0.3">
      <c r="A45" s="717"/>
      <c r="C45" s="158"/>
      <c r="D45" s="158"/>
      <c r="E45" s="158"/>
      <c r="F45" s="158"/>
      <c r="G45" s="158"/>
      <c r="H45" s="158"/>
      <c r="I45" s="158"/>
    </row>
    <row r="46" spans="1:9" s="373" customFormat="1" ht="15" customHeight="1" x14ac:dyDescent="0.3">
      <c r="A46" s="557" t="s">
        <v>578</v>
      </c>
      <c r="B46" s="723"/>
      <c r="C46" s="495">
        <v>313.404627</v>
      </c>
      <c r="D46" s="495">
        <v>942.53025100000002</v>
      </c>
      <c r="E46" s="495">
        <v>1084.468149</v>
      </c>
      <c r="F46" s="540"/>
      <c r="G46" s="495">
        <v>429.76336299999997</v>
      </c>
      <c r="H46" s="495">
        <v>1443.423871</v>
      </c>
      <c r="I46" s="495">
        <v>1227.743254</v>
      </c>
    </row>
    <row r="47" spans="1:9" s="373" customFormat="1" ht="8.1" customHeight="1" x14ac:dyDescent="0.3">
      <c r="A47" s="136"/>
      <c r="C47" s="134"/>
      <c r="D47" s="134"/>
      <c r="E47" s="134"/>
      <c r="F47" s="135"/>
      <c r="G47" s="134"/>
      <c r="H47" s="134"/>
      <c r="I47" s="134"/>
    </row>
    <row r="48" spans="1:9" s="372" customFormat="1" ht="15" customHeight="1" x14ac:dyDescent="0.3">
      <c r="A48" s="136" t="s">
        <v>579</v>
      </c>
      <c r="C48" s="277">
        <v>308.62589600000001</v>
      </c>
      <c r="D48" s="277">
        <v>923.08221100000003</v>
      </c>
      <c r="E48" s="277">
        <v>1071.615448</v>
      </c>
      <c r="F48" s="271"/>
      <c r="G48" s="277">
        <v>420.73728599999998</v>
      </c>
      <c r="H48" s="277">
        <v>1380.8362059999999</v>
      </c>
      <c r="I48" s="277">
        <v>1196.6652979999999</v>
      </c>
    </row>
    <row r="49" spans="1:9" s="372" customFormat="1" ht="15" customHeight="1" x14ac:dyDescent="0.3">
      <c r="A49" s="716" t="s">
        <v>552</v>
      </c>
      <c r="C49" s="277">
        <v>4.7787310000000005</v>
      </c>
      <c r="D49" s="277">
        <v>19.448039999999999</v>
      </c>
      <c r="E49" s="277">
        <v>12.852701</v>
      </c>
      <c r="F49" s="277"/>
      <c r="G49" s="277">
        <v>9.0260770000000008</v>
      </c>
      <c r="H49" s="277">
        <v>62.587665000000001</v>
      </c>
      <c r="I49" s="277">
        <v>31.077956</v>
      </c>
    </row>
    <row r="50" spans="1:9" s="372" customFormat="1" ht="8.1" customHeight="1" x14ac:dyDescent="0.3">
      <c r="A50" s="720"/>
      <c r="C50" s="158"/>
      <c r="D50" s="158"/>
      <c r="E50" s="158"/>
      <c r="F50" s="158"/>
      <c r="G50" s="158"/>
      <c r="H50" s="158"/>
      <c r="I50" s="158"/>
    </row>
    <row r="51" spans="1:9" s="373" customFormat="1" ht="15" customHeight="1" x14ac:dyDescent="0.3">
      <c r="A51" s="557" t="s">
        <v>580</v>
      </c>
      <c r="B51" s="723"/>
      <c r="C51" s="495">
        <v>47848.140605000008</v>
      </c>
      <c r="D51" s="495">
        <v>107011.61630000001</v>
      </c>
      <c r="E51" s="495">
        <v>126044.13537599999</v>
      </c>
      <c r="F51" s="540"/>
      <c r="G51" s="495">
        <v>29131.738597</v>
      </c>
      <c r="H51" s="495">
        <v>74297.152882999988</v>
      </c>
      <c r="I51" s="495">
        <v>87652.832469999994</v>
      </c>
    </row>
    <row r="52" spans="1:9" s="373" customFormat="1" ht="8.1" customHeight="1" x14ac:dyDescent="0.3">
      <c r="A52" s="717"/>
      <c r="C52" s="134"/>
      <c r="D52" s="134"/>
      <c r="E52" s="134"/>
      <c r="F52" s="135"/>
      <c r="G52" s="134"/>
      <c r="H52" s="134"/>
      <c r="I52" s="134"/>
    </row>
    <row r="53" spans="1:9" s="372" customFormat="1" ht="15" customHeight="1" x14ac:dyDescent="0.3">
      <c r="A53" s="136" t="s">
        <v>556</v>
      </c>
      <c r="C53" s="277">
        <v>42177.474275</v>
      </c>
      <c r="D53" s="277">
        <v>89588.756318</v>
      </c>
      <c r="E53" s="277">
        <v>109933.071642</v>
      </c>
      <c r="F53" s="271"/>
      <c r="G53" s="277">
        <v>24160.979846999999</v>
      </c>
      <c r="H53" s="277">
        <v>57302.081408999999</v>
      </c>
      <c r="I53" s="277">
        <v>71697.573638000002</v>
      </c>
    </row>
    <row r="54" spans="1:9" s="372" customFormat="1" ht="15" customHeight="1" x14ac:dyDescent="0.3">
      <c r="A54" s="716" t="s">
        <v>581</v>
      </c>
      <c r="C54" s="277">
        <v>5275.4343530000006</v>
      </c>
      <c r="D54" s="277">
        <v>16318.215328</v>
      </c>
      <c r="E54" s="277">
        <v>14993.322015999998</v>
      </c>
      <c r="F54" s="271"/>
      <c r="G54" s="277">
        <v>4125.9292829999995</v>
      </c>
      <c r="H54" s="277">
        <v>13856.277945999998</v>
      </c>
      <c r="I54" s="277">
        <v>13308.226576999999</v>
      </c>
    </row>
    <row r="55" spans="1:9" s="372" customFormat="1" ht="15" customHeight="1" x14ac:dyDescent="0.3">
      <c r="A55" s="717" t="s">
        <v>552</v>
      </c>
      <c r="C55" s="277">
        <v>395.23197699999997</v>
      </c>
      <c r="D55" s="277">
        <v>1104.6446539999999</v>
      </c>
      <c r="E55" s="277">
        <v>1117.741718</v>
      </c>
      <c r="F55" s="277"/>
      <c r="G55" s="277">
        <v>844.82946700000002</v>
      </c>
      <c r="H55" s="277">
        <v>3138.7935280000002</v>
      </c>
      <c r="I55" s="277">
        <v>2647.0322550000001</v>
      </c>
    </row>
    <row r="56" spans="1:9" ht="8.1" customHeight="1" x14ac:dyDescent="0.3">
      <c r="A56" s="308"/>
      <c r="C56" s="158"/>
      <c r="D56" s="277"/>
      <c r="E56" s="277"/>
      <c r="F56" s="158"/>
      <c r="G56" s="158"/>
      <c r="H56" s="158"/>
      <c r="I56" s="158"/>
    </row>
    <row r="57" spans="1:9" s="373" customFormat="1" ht="15" customHeight="1" x14ac:dyDescent="0.3">
      <c r="A57" s="557" t="s">
        <v>582</v>
      </c>
      <c r="B57" s="723"/>
      <c r="C57" s="495">
        <v>2591.582359</v>
      </c>
      <c r="D57" s="495">
        <v>9277.8677580000003</v>
      </c>
      <c r="E57" s="495">
        <v>9072.1077450000012</v>
      </c>
      <c r="F57" s="540"/>
      <c r="G57" s="495">
        <v>1041.2574480000001</v>
      </c>
      <c r="H57" s="495">
        <v>3548.4135030000002</v>
      </c>
      <c r="I57" s="495">
        <v>3141.088452</v>
      </c>
    </row>
    <row r="58" spans="1:9" s="373" customFormat="1" ht="8.1" customHeight="1" x14ac:dyDescent="0.3">
      <c r="A58" s="718"/>
      <c r="C58" s="134"/>
      <c r="D58" s="134"/>
      <c r="E58" s="134"/>
      <c r="F58" s="135"/>
      <c r="G58" s="134"/>
      <c r="H58" s="134"/>
      <c r="I58" s="134"/>
    </row>
    <row r="59" spans="1:9" s="372" customFormat="1" ht="15" customHeight="1" x14ac:dyDescent="0.3">
      <c r="A59" s="136" t="s">
        <v>583</v>
      </c>
      <c r="C59" s="277">
        <v>559.98654999999997</v>
      </c>
      <c r="D59" s="277">
        <v>1926.039409</v>
      </c>
      <c r="E59" s="277">
        <v>1823.8155389999999</v>
      </c>
      <c r="F59" s="271"/>
      <c r="G59" s="277">
        <v>411.92583400000001</v>
      </c>
      <c r="H59" s="277">
        <v>1712.882762</v>
      </c>
      <c r="I59" s="277">
        <v>1337.2500010000001</v>
      </c>
    </row>
    <row r="60" spans="1:9" s="372" customFormat="1" ht="15" customHeight="1" x14ac:dyDescent="0.3">
      <c r="A60" s="136" t="s">
        <v>584</v>
      </c>
      <c r="C60" s="277">
        <v>516.33249799999999</v>
      </c>
      <c r="D60" s="277">
        <v>2109.0625129999999</v>
      </c>
      <c r="E60" s="277">
        <v>1797.9247580000001</v>
      </c>
      <c r="F60" s="271"/>
      <c r="G60" s="277">
        <v>219.30599000000001</v>
      </c>
      <c r="H60" s="277">
        <v>892.173179</v>
      </c>
      <c r="I60" s="277">
        <v>696.28005399999995</v>
      </c>
    </row>
    <row r="61" spans="1:9" s="372" customFormat="1" ht="15" customHeight="1" x14ac:dyDescent="0.3">
      <c r="A61" s="136" t="s">
        <v>585</v>
      </c>
      <c r="C61" s="277">
        <v>853.97600699999998</v>
      </c>
      <c r="D61" s="277">
        <v>2466.6389049999998</v>
      </c>
      <c r="E61" s="277">
        <v>2747.6969559999998</v>
      </c>
      <c r="F61" s="271"/>
      <c r="G61" s="277">
        <v>113.660685</v>
      </c>
      <c r="H61" s="277">
        <v>231.954375</v>
      </c>
      <c r="I61" s="277">
        <v>270.70880899999997</v>
      </c>
    </row>
    <row r="62" spans="1:9" s="372" customFormat="1" ht="15" customHeight="1" x14ac:dyDescent="0.3">
      <c r="A62" s="136" t="s">
        <v>586</v>
      </c>
      <c r="C62" s="277">
        <v>391.48602299999999</v>
      </c>
      <c r="D62" s="277">
        <v>1853.0978</v>
      </c>
      <c r="E62" s="277">
        <v>1887.119778</v>
      </c>
      <c r="F62" s="271"/>
      <c r="G62" s="277">
        <v>67.969831999999997</v>
      </c>
      <c r="H62" s="277">
        <v>221.979221</v>
      </c>
      <c r="I62" s="277">
        <v>174.83067</v>
      </c>
    </row>
    <row r="63" spans="1:9" s="372" customFormat="1" ht="15" customHeight="1" x14ac:dyDescent="0.3">
      <c r="A63" s="136" t="s">
        <v>587</v>
      </c>
      <c r="C63" s="277">
        <v>54.960819999999998</v>
      </c>
      <c r="D63" s="277">
        <v>180.257417</v>
      </c>
      <c r="E63" s="277">
        <v>160.949253</v>
      </c>
      <c r="F63" s="271"/>
      <c r="G63" s="277">
        <v>62.963158</v>
      </c>
      <c r="H63" s="277">
        <v>236.392607</v>
      </c>
      <c r="I63" s="277">
        <v>230.57670100000001</v>
      </c>
    </row>
    <row r="64" spans="1:9" s="372" customFormat="1" ht="15" customHeight="1" x14ac:dyDescent="0.3">
      <c r="A64" s="136" t="s">
        <v>588</v>
      </c>
      <c r="C64" s="277">
        <v>69.104215999999994</v>
      </c>
      <c r="D64" s="277">
        <v>100.315606</v>
      </c>
      <c r="E64" s="277">
        <v>149.19467700000001</v>
      </c>
      <c r="F64" s="271"/>
      <c r="G64" s="277">
        <v>165.32036299999999</v>
      </c>
      <c r="H64" s="277">
        <v>245.39606900000001</v>
      </c>
      <c r="I64" s="277">
        <v>406.76078000000001</v>
      </c>
    </row>
    <row r="65" spans="1:9" s="372" customFormat="1" ht="15" customHeight="1" x14ac:dyDescent="0.3">
      <c r="A65" s="717" t="s">
        <v>552</v>
      </c>
      <c r="C65" s="277">
        <v>145.736245</v>
      </c>
      <c r="D65" s="277">
        <v>642.45610799999997</v>
      </c>
      <c r="E65" s="277">
        <v>505.40678399999996</v>
      </c>
      <c r="F65" s="277"/>
      <c r="G65" s="277" t="s">
        <v>1207</v>
      </c>
      <c r="H65" s="277">
        <v>7.6352899999999995</v>
      </c>
      <c r="I65" s="277">
        <v>24.681436999999999</v>
      </c>
    </row>
    <row r="66" spans="1:9" s="372" customFormat="1" ht="8.1" customHeight="1" x14ac:dyDescent="0.3">
      <c r="A66" s="720"/>
      <c r="C66" s="158"/>
      <c r="D66" s="158"/>
      <c r="E66" s="158"/>
      <c r="F66" s="158"/>
      <c r="G66" s="158"/>
      <c r="H66" s="158"/>
      <c r="I66" s="158"/>
    </row>
    <row r="67" spans="1:9" s="368" customFormat="1" ht="15" customHeight="1" x14ac:dyDescent="0.3">
      <c r="A67" s="556" t="s">
        <v>589</v>
      </c>
      <c r="B67" s="722"/>
      <c r="C67" s="495">
        <v>9562.3366510000014</v>
      </c>
      <c r="D67" s="495">
        <v>32873.970889000004</v>
      </c>
      <c r="E67" s="495">
        <v>27564.244411999996</v>
      </c>
      <c r="F67" s="540"/>
      <c r="G67" s="495">
        <v>2310.2332550000006</v>
      </c>
      <c r="H67" s="495">
        <v>7274.3388319999995</v>
      </c>
      <c r="I67" s="495">
        <v>6920.0475539999998</v>
      </c>
    </row>
    <row r="68" spans="1:9" s="368" customFormat="1" ht="8.1" customHeight="1" x14ac:dyDescent="0.3">
      <c r="A68" s="721"/>
      <c r="C68" s="134"/>
      <c r="D68" s="134"/>
      <c r="E68" s="134"/>
      <c r="F68" s="135"/>
      <c r="G68" s="134"/>
      <c r="H68" s="134"/>
      <c r="I68" s="134"/>
    </row>
    <row r="69" spans="1:9" ht="15" customHeight="1" x14ac:dyDescent="0.3">
      <c r="A69" s="307" t="s">
        <v>548</v>
      </c>
      <c r="C69" s="277">
        <v>8393.4752090000002</v>
      </c>
      <c r="D69" s="277">
        <v>28471.073841000001</v>
      </c>
      <c r="E69" s="277">
        <v>23946.665896999999</v>
      </c>
      <c r="F69" s="271"/>
      <c r="G69" s="277">
        <v>1031.977089</v>
      </c>
      <c r="H69" s="277">
        <v>3017.9751110000002</v>
      </c>
      <c r="I69" s="277">
        <v>3330.0935260000001</v>
      </c>
    </row>
    <row r="70" spans="1:9" ht="15" customHeight="1" x14ac:dyDescent="0.3">
      <c r="A70" s="307" t="s">
        <v>590</v>
      </c>
      <c r="C70" s="277">
        <v>245.330882</v>
      </c>
      <c r="D70" s="277">
        <v>1152.0789259999999</v>
      </c>
      <c r="E70" s="277">
        <v>774.96323800000005</v>
      </c>
      <c r="F70" s="271"/>
      <c r="G70" s="277">
        <v>861.05076799999995</v>
      </c>
      <c r="H70" s="277">
        <v>2764.1545660000002</v>
      </c>
      <c r="I70" s="277">
        <v>2450.3247839999999</v>
      </c>
    </row>
    <row r="71" spans="1:9" ht="15" customHeight="1" x14ac:dyDescent="0.3">
      <c r="A71" s="307" t="s">
        <v>591</v>
      </c>
      <c r="C71" s="277">
        <v>363.29457200000002</v>
      </c>
      <c r="D71" s="277">
        <v>1165.352607</v>
      </c>
      <c r="E71" s="277">
        <v>1140.8015379999999</v>
      </c>
      <c r="F71" s="271"/>
      <c r="G71" s="277">
        <v>195.282385</v>
      </c>
      <c r="H71" s="277">
        <v>658.49504999999999</v>
      </c>
      <c r="I71" s="277">
        <v>484.63095900000002</v>
      </c>
    </row>
    <row r="72" spans="1:9" ht="15" customHeight="1" x14ac:dyDescent="0.3">
      <c r="A72" s="307" t="s">
        <v>592</v>
      </c>
      <c r="C72" s="277">
        <v>390.88054899999997</v>
      </c>
      <c r="D72" s="277">
        <v>1457.086519</v>
      </c>
      <c r="E72" s="277">
        <v>1127.956635</v>
      </c>
      <c r="F72" s="271"/>
      <c r="G72" s="277">
        <v>27.119707999999999</v>
      </c>
      <c r="H72" s="277">
        <v>75.843875999999995</v>
      </c>
      <c r="I72" s="277">
        <v>80.608930999999998</v>
      </c>
    </row>
    <row r="73" spans="1:9" ht="15" customHeight="1" x14ac:dyDescent="0.3">
      <c r="A73" s="307" t="s">
        <v>593</v>
      </c>
      <c r="C73" s="277">
        <v>46.117311999999998</v>
      </c>
      <c r="D73" s="277">
        <v>209.71469200000001</v>
      </c>
      <c r="E73" s="277">
        <v>152.294613</v>
      </c>
      <c r="F73" s="271"/>
      <c r="G73" s="277">
        <v>60.656644</v>
      </c>
      <c r="H73" s="277">
        <v>324.165164</v>
      </c>
      <c r="I73" s="277">
        <v>163.47258400000001</v>
      </c>
    </row>
    <row r="74" spans="1:9" ht="15" customHeight="1" x14ac:dyDescent="0.3">
      <c r="A74" s="307" t="s">
        <v>594</v>
      </c>
      <c r="C74" s="277">
        <v>64.253112000000002</v>
      </c>
      <c r="D74" s="277">
        <v>211.280179</v>
      </c>
      <c r="E74" s="277">
        <v>253.21671000000001</v>
      </c>
      <c r="F74" s="271"/>
      <c r="G74" s="277">
        <v>130.54011700000001</v>
      </c>
      <c r="H74" s="277">
        <v>417.72309300000001</v>
      </c>
      <c r="I74" s="277">
        <v>396.74391700000001</v>
      </c>
    </row>
    <row r="75" spans="1:9" ht="15" customHeight="1" x14ac:dyDescent="0.3">
      <c r="A75" s="307" t="s">
        <v>552</v>
      </c>
      <c r="C75" s="277">
        <v>58.985015000000004</v>
      </c>
      <c r="D75" s="277">
        <v>207.38412499999998</v>
      </c>
      <c r="E75" s="277">
        <v>168.34578100000002</v>
      </c>
      <c r="F75" s="277"/>
      <c r="G75" s="277">
        <v>3.6065440000000004</v>
      </c>
      <c r="H75" s="277">
        <v>15.981972000000001</v>
      </c>
      <c r="I75" s="277">
        <v>14.172853</v>
      </c>
    </row>
    <row r="76" spans="1:9" ht="8.1" customHeight="1" x14ac:dyDescent="0.3">
      <c r="A76" s="308"/>
      <c r="C76" s="277"/>
      <c r="D76" s="277"/>
      <c r="E76" s="277"/>
      <c r="F76" s="158"/>
      <c r="G76" s="158"/>
      <c r="H76" s="158"/>
      <c r="I76" s="158"/>
    </row>
    <row r="77" spans="1:9" s="368" customFormat="1" ht="15" customHeight="1" x14ac:dyDescent="0.3">
      <c r="A77" s="558" t="s">
        <v>595</v>
      </c>
      <c r="B77" s="722"/>
      <c r="C77" s="495">
        <v>34187.370211000001</v>
      </c>
      <c r="D77" s="495">
        <v>83705.263895999989</v>
      </c>
      <c r="E77" s="495">
        <v>90271.502950000009</v>
      </c>
      <c r="F77" s="540"/>
      <c r="G77" s="495">
        <v>43287.203842999996</v>
      </c>
      <c r="H77" s="495">
        <v>114330.82067100001</v>
      </c>
      <c r="I77" s="495">
        <v>125626.720495</v>
      </c>
    </row>
    <row r="78" spans="1:9" s="368" customFormat="1" ht="8.1" customHeight="1" x14ac:dyDescent="0.3">
      <c r="A78" s="136"/>
      <c r="C78" s="134"/>
      <c r="D78" s="134"/>
      <c r="E78" s="134"/>
      <c r="F78" s="135"/>
      <c r="G78" s="134"/>
      <c r="H78" s="134"/>
      <c r="I78" s="134"/>
    </row>
    <row r="79" spans="1:9" ht="15" customHeight="1" x14ac:dyDescent="0.3">
      <c r="A79" s="136" t="s">
        <v>546</v>
      </c>
      <c r="C79" s="277">
        <v>20737.501591</v>
      </c>
      <c r="D79" s="277">
        <v>58134.459203000006</v>
      </c>
      <c r="E79" s="277">
        <v>58857.426074000003</v>
      </c>
      <c r="F79" s="271"/>
      <c r="G79" s="277">
        <v>26470.261107999999</v>
      </c>
      <c r="H79" s="277">
        <v>79149.438991000003</v>
      </c>
      <c r="I79" s="277">
        <v>78909.687195000006</v>
      </c>
    </row>
    <row r="80" spans="1:9" ht="15" customHeight="1" x14ac:dyDescent="0.3">
      <c r="A80" s="136" t="s">
        <v>596</v>
      </c>
      <c r="C80" s="277">
        <v>13001.153879</v>
      </c>
      <c r="D80" s="277">
        <v>22902.635369</v>
      </c>
      <c r="E80" s="277">
        <v>30312.152845000001</v>
      </c>
      <c r="F80" s="271"/>
      <c r="G80" s="277">
        <v>16660.070399</v>
      </c>
      <c r="H80" s="277">
        <v>34380.661551999998</v>
      </c>
      <c r="I80" s="277">
        <v>46559.755289000001</v>
      </c>
    </row>
    <row r="81" spans="1:9" ht="15" customHeight="1" x14ac:dyDescent="0.3">
      <c r="A81" s="136" t="s">
        <v>597</v>
      </c>
      <c r="C81" s="277">
        <v>116.127195</v>
      </c>
      <c r="D81" s="277">
        <v>1605.64003</v>
      </c>
      <c r="E81" s="277">
        <v>121.42707</v>
      </c>
      <c r="F81" s="271"/>
      <c r="G81" s="277">
        <v>156.471</v>
      </c>
      <c r="H81" s="277">
        <v>800.72012800000005</v>
      </c>
      <c r="I81" s="277">
        <v>156.471</v>
      </c>
    </row>
    <row r="82" spans="1:9" ht="15" customHeight="1" x14ac:dyDescent="0.3">
      <c r="A82" s="136" t="s">
        <v>552</v>
      </c>
      <c r="C82" s="277">
        <v>332.58754599999997</v>
      </c>
      <c r="D82" s="277">
        <v>1062.5292939999999</v>
      </c>
      <c r="E82" s="277">
        <v>980.49696100000006</v>
      </c>
      <c r="F82" s="271"/>
      <c r="G82" s="277" t="s">
        <v>1207</v>
      </c>
      <c r="H82" s="277">
        <v>0</v>
      </c>
      <c r="I82" s="277">
        <v>0.80701100000000003</v>
      </c>
    </row>
    <row r="83" spans="1:9" ht="8.1" customHeight="1" x14ac:dyDescent="0.3">
      <c r="A83" s="136"/>
      <c r="C83" s="277"/>
      <c r="D83" s="277"/>
      <c r="E83" s="277"/>
      <c r="F83" s="271"/>
      <c r="G83" s="277"/>
      <c r="H83" s="277"/>
      <c r="I83" s="277"/>
    </row>
    <row r="84" spans="1:9" s="368" customFormat="1" ht="15" customHeight="1" x14ac:dyDescent="0.3">
      <c r="A84" s="559" t="s">
        <v>598</v>
      </c>
      <c r="B84" s="722"/>
      <c r="C84" s="495">
        <v>1834.303253</v>
      </c>
      <c r="D84" s="495">
        <v>5727.9611750000004</v>
      </c>
      <c r="E84" s="495">
        <v>4672.5425049999994</v>
      </c>
      <c r="F84" s="540"/>
      <c r="G84" s="495">
        <v>284.208912</v>
      </c>
      <c r="H84" s="495">
        <v>1158.2595760000002</v>
      </c>
      <c r="I84" s="495">
        <v>1072.4343859999999</v>
      </c>
    </row>
    <row r="85" spans="1:9" s="368" customFormat="1" ht="8.1" customHeight="1" x14ac:dyDescent="0.3">
      <c r="A85" s="137"/>
      <c r="C85" s="134"/>
      <c r="D85" s="134"/>
      <c r="E85" s="134"/>
      <c r="F85" s="135"/>
      <c r="G85" s="134"/>
      <c r="H85" s="134"/>
      <c r="I85" s="134"/>
    </row>
    <row r="86" spans="1:9" ht="15" customHeight="1" x14ac:dyDescent="0.3">
      <c r="A86" s="307" t="s">
        <v>599</v>
      </c>
      <c r="C86" s="277">
        <v>1110.5549080000001</v>
      </c>
      <c r="D86" s="277">
        <v>3709.3003319999998</v>
      </c>
      <c r="E86" s="277">
        <v>2759.7348360000001</v>
      </c>
      <c r="F86" s="271"/>
      <c r="G86" s="277">
        <v>29.209648999999999</v>
      </c>
      <c r="H86" s="277">
        <v>56.190925</v>
      </c>
      <c r="I86" s="277">
        <v>100.548945</v>
      </c>
    </row>
    <row r="87" spans="1:9" ht="15" customHeight="1" x14ac:dyDescent="0.3">
      <c r="A87" s="307" t="s">
        <v>600</v>
      </c>
      <c r="C87" s="277">
        <v>550.36280899999997</v>
      </c>
      <c r="D87" s="277">
        <v>1355.444242</v>
      </c>
      <c r="E87" s="277">
        <v>1438.5335869999999</v>
      </c>
      <c r="F87" s="271"/>
      <c r="G87" s="277">
        <v>254.99926299999998</v>
      </c>
      <c r="H87" s="277">
        <v>1102.068651</v>
      </c>
      <c r="I87" s="277">
        <v>971.88544100000001</v>
      </c>
    </row>
    <row r="88" spans="1:9" ht="15" customHeight="1" x14ac:dyDescent="0.3">
      <c r="A88" s="307" t="s">
        <v>552</v>
      </c>
      <c r="C88" s="158">
        <v>173.385536</v>
      </c>
      <c r="D88" s="393">
        <v>663.21660099999997</v>
      </c>
      <c r="E88" s="393">
        <v>474.27408199999996</v>
      </c>
      <c r="F88" s="158"/>
      <c r="G88" s="158">
        <v>0</v>
      </c>
      <c r="H88" s="158">
        <v>0</v>
      </c>
      <c r="I88" s="158">
        <v>0</v>
      </c>
    </row>
    <row r="89" spans="1:9" x14ac:dyDescent="0.3">
      <c r="C89" s="404"/>
      <c r="D89" s="404"/>
      <c r="E89" s="404"/>
      <c r="G89" s="404"/>
      <c r="H89" s="404"/>
      <c r="I89" s="404"/>
    </row>
    <row r="90" spans="1:9" x14ac:dyDescent="0.3">
      <c r="D90" s="138"/>
      <c r="E90" s="138"/>
    </row>
    <row r="92" spans="1:9" x14ac:dyDescent="0.3">
      <c r="D92" s="138"/>
      <c r="E92" s="138"/>
    </row>
  </sheetData>
  <mergeCells count="7">
    <mergeCell ref="A16:B16"/>
    <mergeCell ref="C4:E4"/>
    <mergeCell ref="G4:I4"/>
    <mergeCell ref="C5:E5"/>
    <mergeCell ref="G5:I5"/>
    <mergeCell ref="D6:E6"/>
    <mergeCell ref="H6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5" orientation="portrait" useFirstPageNumber="1" r:id="rId1"/>
  <headerFooter alignWithMargins="0">
    <oddFooter>&amp;C&amp;P</oddFooter>
  </headerFooter>
  <rowBreaks count="1" manualBreakCount="1">
    <brk id="66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6E69-09D6-4D58-8D37-31596D9B3419}">
  <dimension ref="A1:N62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5" x14ac:dyDescent="0.35"/>
  <cols>
    <col min="1" max="1" width="7.6640625" style="44" customWidth="1"/>
    <col min="2" max="2" width="6.44140625" style="44" customWidth="1"/>
    <col min="3" max="3" width="10.6640625" style="51" customWidth="1"/>
    <col min="4" max="4" width="9.6640625" style="51" customWidth="1"/>
    <col min="5" max="6" width="9.6640625" style="44" customWidth="1"/>
    <col min="7" max="8" width="9.88671875" style="44" customWidth="1"/>
    <col min="9" max="9" width="0.5546875" style="44" customWidth="1"/>
    <col min="10" max="12" width="9.6640625" style="44" customWidth="1"/>
    <col min="13" max="14" width="9.88671875" style="44" customWidth="1"/>
    <col min="15" max="16384" width="9.109375" style="44"/>
  </cols>
  <sheetData>
    <row r="1" spans="1:14" ht="15" customHeight="1" x14ac:dyDescent="0.35">
      <c r="B1" s="1" t="s">
        <v>1167</v>
      </c>
      <c r="C1" s="42"/>
      <c r="D1" s="42"/>
      <c r="E1" s="43"/>
      <c r="F1" s="43"/>
      <c r="G1" s="43"/>
      <c r="H1" s="43"/>
      <c r="I1" s="43"/>
      <c r="J1" s="14"/>
      <c r="K1" s="43"/>
      <c r="L1" s="43"/>
      <c r="M1" s="43"/>
      <c r="N1" s="43"/>
    </row>
    <row r="2" spans="1:14" ht="15" customHeight="1" x14ac:dyDescent="0.35">
      <c r="B2" s="4" t="s">
        <v>1168</v>
      </c>
      <c r="C2" s="42"/>
      <c r="D2" s="42"/>
      <c r="E2" s="43"/>
      <c r="F2" s="43"/>
      <c r="G2" s="43"/>
      <c r="H2" s="43"/>
      <c r="I2" s="43"/>
      <c r="J2" s="15"/>
      <c r="K2" s="43"/>
      <c r="L2" s="43"/>
      <c r="M2" s="43"/>
      <c r="N2" s="43"/>
    </row>
    <row r="3" spans="1:14" ht="8.1" customHeight="1" x14ac:dyDescent="0.35">
      <c r="B3" s="43"/>
      <c r="C3" s="42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 x14ac:dyDescent="0.35">
      <c r="A4" s="560"/>
      <c r="B4" s="561"/>
      <c r="C4" s="731"/>
      <c r="D4" s="846" t="s">
        <v>3</v>
      </c>
      <c r="E4" s="846"/>
      <c r="F4" s="846"/>
      <c r="G4" s="846"/>
      <c r="H4" s="846"/>
      <c r="I4" s="560"/>
      <c r="J4" s="846" t="s">
        <v>5</v>
      </c>
      <c r="K4" s="846"/>
      <c r="L4" s="846"/>
      <c r="M4" s="846"/>
      <c r="N4" s="846"/>
    </row>
    <row r="5" spans="1:14" ht="15" customHeight="1" x14ac:dyDescent="0.35">
      <c r="A5" s="561"/>
      <c r="B5" s="562"/>
      <c r="C5" s="731"/>
      <c r="D5" s="840" t="s">
        <v>9</v>
      </c>
      <c r="E5" s="840"/>
      <c r="F5" s="840"/>
      <c r="G5" s="840"/>
      <c r="H5" s="840"/>
      <c r="I5" s="560"/>
      <c r="J5" s="840" t="s">
        <v>11</v>
      </c>
      <c r="K5" s="840"/>
      <c r="L5" s="840"/>
      <c r="M5" s="840"/>
      <c r="N5" s="840"/>
    </row>
    <row r="6" spans="1:14" ht="15" customHeight="1" x14ac:dyDescent="0.35">
      <c r="A6" s="712"/>
      <c r="B6" s="562"/>
      <c r="C6" s="731"/>
      <c r="D6" s="449" t="s">
        <v>20</v>
      </c>
      <c r="E6" s="449" t="s">
        <v>21</v>
      </c>
      <c r="F6" s="449" t="s">
        <v>22</v>
      </c>
      <c r="G6" s="847" t="s">
        <v>1218</v>
      </c>
      <c r="H6" s="847"/>
      <c r="I6" s="563"/>
      <c r="J6" s="449" t="s">
        <v>20</v>
      </c>
      <c r="K6" s="449" t="s">
        <v>21</v>
      </c>
      <c r="L6" s="449" t="s">
        <v>22</v>
      </c>
      <c r="M6" s="824" t="s">
        <v>1218</v>
      </c>
      <c r="N6" s="824"/>
    </row>
    <row r="7" spans="1:14" ht="15" customHeight="1" x14ac:dyDescent="0.35">
      <c r="A7" s="713" t="s">
        <v>1169</v>
      </c>
      <c r="B7" s="562"/>
      <c r="C7" s="731"/>
      <c r="D7" s="449" t="s">
        <v>1030</v>
      </c>
      <c r="E7" s="449" t="s">
        <v>1030</v>
      </c>
      <c r="F7" s="513">
        <v>2025</v>
      </c>
      <c r="G7" s="513">
        <v>2024</v>
      </c>
      <c r="H7" s="513">
        <v>2025</v>
      </c>
      <c r="I7" s="564"/>
      <c r="J7" s="449" t="s">
        <v>1030</v>
      </c>
      <c r="K7" s="449" t="s">
        <v>1030</v>
      </c>
      <c r="L7" s="513">
        <v>2025</v>
      </c>
      <c r="M7" s="513">
        <v>2024</v>
      </c>
      <c r="N7" s="513">
        <v>2025</v>
      </c>
    </row>
    <row r="8" spans="1:14" ht="8.1" customHeight="1" x14ac:dyDescent="0.35">
      <c r="A8" s="313"/>
      <c r="B8" s="141"/>
      <c r="D8" s="142"/>
      <c r="E8" s="142"/>
      <c r="F8" s="142"/>
      <c r="G8" s="142"/>
      <c r="H8" s="143"/>
      <c r="I8" s="143"/>
      <c r="J8" s="142"/>
      <c r="K8" s="142"/>
      <c r="L8" s="142"/>
      <c r="M8" s="142"/>
      <c r="N8" s="143"/>
    </row>
    <row r="9" spans="1:14" ht="15" customHeight="1" x14ac:dyDescent="0.35">
      <c r="A9" s="712" t="s">
        <v>55</v>
      </c>
      <c r="B9" s="449"/>
      <c r="C9" s="731"/>
      <c r="D9" s="565">
        <v>122814</v>
      </c>
      <c r="E9" s="565">
        <v>118242</v>
      </c>
      <c r="F9" s="565">
        <v>137309</v>
      </c>
      <c r="G9" s="565">
        <v>362332</v>
      </c>
      <c r="H9" s="565">
        <v>378365</v>
      </c>
      <c r="I9" s="565"/>
      <c r="J9" s="565">
        <v>119155</v>
      </c>
      <c r="K9" s="565">
        <v>105625</v>
      </c>
      <c r="L9" s="565">
        <v>112585</v>
      </c>
      <c r="M9" s="565">
        <v>328200</v>
      </c>
      <c r="N9" s="565">
        <v>337365</v>
      </c>
    </row>
    <row r="10" spans="1:14" ht="8.1" customHeight="1" x14ac:dyDescent="0.35">
      <c r="A10" s="314"/>
      <c r="B10" s="48"/>
      <c r="D10" s="311"/>
      <c r="E10" s="247"/>
      <c r="F10" s="247"/>
      <c r="G10" s="247"/>
      <c r="H10" s="247"/>
      <c r="I10" s="247"/>
      <c r="J10" s="247"/>
      <c r="K10" s="247"/>
      <c r="L10" s="247"/>
      <c r="M10" s="247"/>
      <c r="N10" s="247"/>
    </row>
    <row r="11" spans="1:14" ht="15" customHeight="1" x14ac:dyDescent="0.35">
      <c r="A11" s="412" t="s">
        <v>564</v>
      </c>
      <c r="C11" s="30" t="s">
        <v>940</v>
      </c>
      <c r="D11" s="237">
        <v>23277</v>
      </c>
      <c r="E11" s="247">
        <v>23434</v>
      </c>
      <c r="F11" s="247">
        <v>24404</v>
      </c>
      <c r="G11" s="247">
        <v>76597</v>
      </c>
      <c r="H11" s="247">
        <v>71115</v>
      </c>
      <c r="I11" s="247">
        <v>26058.498455000001</v>
      </c>
      <c r="J11" s="247">
        <v>28985</v>
      </c>
      <c r="K11" s="247">
        <v>24860</v>
      </c>
      <c r="L11" s="247">
        <v>26317</v>
      </c>
      <c r="M11" s="247">
        <v>83367</v>
      </c>
      <c r="N11" s="247">
        <v>80163</v>
      </c>
    </row>
    <row r="12" spans="1:14" ht="27" customHeight="1" x14ac:dyDescent="0.35">
      <c r="A12" s="412"/>
      <c r="C12" s="364" t="s">
        <v>1022</v>
      </c>
      <c r="D12" s="310">
        <v>18.953050955102839</v>
      </c>
      <c r="E12" s="248">
        <v>19.81867695066051</v>
      </c>
      <c r="F12" s="248">
        <v>17.773052021353298</v>
      </c>
      <c r="G12" s="248">
        <v>21.140004195047634</v>
      </c>
      <c r="H12" s="248">
        <v>18.795343121060352</v>
      </c>
      <c r="I12" s="248" t="e">
        <v>#DIV/0!</v>
      </c>
      <c r="J12" s="248">
        <v>24.325458436490287</v>
      </c>
      <c r="K12" s="248">
        <v>23.536094674556214</v>
      </c>
      <c r="L12" s="248">
        <v>23.375227605808941</v>
      </c>
      <c r="M12" s="248">
        <v>25.401279707495426</v>
      </c>
      <c r="N12" s="248">
        <v>23.761504601840734</v>
      </c>
    </row>
    <row r="13" spans="1:14" ht="6" customHeight="1" x14ac:dyDescent="0.35">
      <c r="A13" s="412"/>
      <c r="C13" s="140"/>
      <c r="D13" s="311"/>
      <c r="E13" s="247"/>
      <c r="F13" s="247"/>
      <c r="G13" s="247"/>
      <c r="H13" s="247"/>
      <c r="I13" s="247"/>
      <c r="J13" s="247"/>
      <c r="K13" s="247"/>
      <c r="L13" s="247"/>
      <c r="M13" s="247"/>
      <c r="N13" s="247"/>
    </row>
    <row r="14" spans="1:14" ht="15" customHeight="1" x14ac:dyDescent="0.35">
      <c r="A14" s="730" t="s">
        <v>568</v>
      </c>
      <c r="B14" s="732"/>
      <c r="C14" s="511" t="s">
        <v>940</v>
      </c>
      <c r="D14" s="497">
        <v>5190</v>
      </c>
      <c r="E14" s="433">
        <v>3843</v>
      </c>
      <c r="F14" s="433">
        <v>3803</v>
      </c>
      <c r="G14" s="422">
        <v>14845</v>
      </c>
      <c r="H14" s="422">
        <v>12836</v>
      </c>
      <c r="I14" s="422">
        <v>7055.0075919999999</v>
      </c>
      <c r="J14" s="497">
        <v>6202</v>
      </c>
      <c r="K14" s="433">
        <v>4866</v>
      </c>
      <c r="L14" s="433">
        <v>5572</v>
      </c>
      <c r="M14" s="422">
        <v>17704</v>
      </c>
      <c r="N14" s="422">
        <v>16639</v>
      </c>
    </row>
    <row r="15" spans="1:14" ht="30" customHeight="1" x14ac:dyDescent="0.35">
      <c r="A15" s="730"/>
      <c r="B15" s="732"/>
      <c r="C15" s="566" t="s">
        <v>1023</v>
      </c>
      <c r="D15" s="567">
        <v>4.2259025843959162</v>
      </c>
      <c r="E15" s="434">
        <v>3.2</v>
      </c>
      <c r="F15" s="434">
        <v>2.7696654989840432</v>
      </c>
      <c r="G15" s="425">
        <v>4.0970711943742204</v>
      </c>
      <c r="H15" s="434">
        <v>3.3924913773737</v>
      </c>
      <c r="I15" s="434" t="e">
        <v>#DIV/0!</v>
      </c>
      <c r="J15" s="567">
        <v>5.2049851034367007</v>
      </c>
      <c r="K15" s="434">
        <v>4.6068639053254437</v>
      </c>
      <c r="L15" s="434">
        <v>4.9491495314651157</v>
      </c>
      <c r="M15" s="425">
        <v>5.394271785496648</v>
      </c>
      <c r="N15" s="434">
        <v>4.9320468928312069</v>
      </c>
    </row>
    <row r="16" spans="1:14" ht="6" customHeight="1" x14ac:dyDescent="0.35">
      <c r="A16" s="412"/>
      <c r="C16" s="140"/>
      <c r="D16" s="311"/>
      <c r="E16" s="247"/>
      <c r="F16" s="247"/>
      <c r="G16" s="247"/>
      <c r="H16" s="247"/>
      <c r="I16" s="247"/>
      <c r="J16" s="247"/>
      <c r="K16" s="247"/>
      <c r="L16" s="247"/>
      <c r="M16" s="247"/>
      <c r="N16" s="247"/>
    </row>
    <row r="17" spans="1:14" ht="15" customHeight="1" x14ac:dyDescent="0.35">
      <c r="A17" s="412" t="s">
        <v>571</v>
      </c>
      <c r="C17" s="30" t="s">
        <v>940</v>
      </c>
      <c r="D17" s="312">
        <v>3650</v>
      </c>
      <c r="E17" s="247">
        <v>2760</v>
      </c>
      <c r="F17" s="247">
        <v>2991</v>
      </c>
      <c r="G17" s="247">
        <v>6581</v>
      </c>
      <c r="H17" s="247">
        <v>9400</v>
      </c>
      <c r="I17" s="247">
        <v>3608.5108810000002</v>
      </c>
      <c r="J17" s="247">
        <v>2008</v>
      </c>
      <c r="K17" s="247">
        <v>3521</v>
      </c>
      <c r="L17" s="247">
        <v>2520</v>
      </c>
      <c r="M17" s="247">
        <v>10599</v>
      </c>
      <c r="N17" s="247">
        <v>8049</v>
      </c>
    </row>
    <row r="18" spans="1:14" ht="27" customHeight="1" x14ac:dyDescent="0.35">
      <c r="A18" s="412"/>
      <c r="C18" s="309" t="s">
        <v>1023</v>
      </c>
      <c r="D18" s="310">
        <v>2.9719738791994401</v>
      </c>
      <c r="E18" s="248">
        <v>2.3341959709747804</v>
      </c>
      <c r="F18" s="248">
        <v>2.1782985820303113</v>
      </c>
      <c r="G18" s="248">
        <v>1.8162900323460252</v>
      </c>
      <c r="H18" s="248">
        <v>2.4843735546363961</v>
      </c>
      <c r="I18" s="248" t="e">
        <v>#DIV/0!</v>
      </c>
      <c r="J18" s="248">
        <v>1.6851999496454197</v>
      </c>
      <c r="K18" s="248">
        <v>3.3334911242603549</v>
      </c>
      <c r="L18" s="248">
        <v>2.2383088333259313</v>
      </c>
      <c r="M18" s="248">
        <v>3.2294332723948811</v>
      </c>
      <c r="N18" s="248">
        <v>2.3858432261793605</v>
      </c>
    </row>
    <row r="19" spans="1:14" ht="6" customHeight="1" x14ac:dyDescent="0.35">
      <c r="A19" s="412"/>
      <c r="C19" s="140"/>
      <c r="D19" s="311"/>
      <c r="E19" s="247"/>
      <c r="F19" s="247"/>
      <c r="G19" s="247"/>
      <c r="H19" s="247"/>
      <c r="I19" s="247"/>
      <c r="J19" s="247"/>
      <c r="K19" s="247"/>
      <c r="L19" s="247"/>
      <c r="M19" s="247"/>
      <c r="N19" s="247"/>
    </row>
    <row r="20" spans="1:14" ht="15" customHeight="1" x14ac:dyDescent="0.35">
      <c r="A20" s="730" t="s">
        <v>569</v>
      </c>
      <c r="B20" s="732"/>
      <c r="C20" s="511" t="s">
        <v>940</v>
      </c>
      <c r="D20" s="568">
        <v>327</v>
      </c>
      <c r="E20" s="433">
        <v>488</v>
      </c>
      <c r="F20" s="433">
        <v>420</v>
      </c>
      <c r="G20" s="433">
        <v>1086</v>
      </c>
      <c r="H20" s="433">
        <v>1235</v>
      </c>
      <c r="I20" s="433">
        <v>182.779134</v>
      </c>
      <c r="J20" s="433">
        <v>284</v>
      </c>
      <c r="K20" s="433">
        <v>253</v>
      </c>
      <c r="L20" s="433">
        <v>228</v>
      </c>
      <c r="M20" s="433">
        <v>646</v>
      </c>
      <c r="N20" s="433">
        <v>765</v>
      </c>
    </row>
    <row r="21" spans="1:14" ht="30" customHeight="1" x14ac:dyDescent="0.35">
      <c r="A21" s="730"/>
      <c r="B21" s="732"/>
      <c r="C21" s="566" t="s">
        <v>1023</v>
      </c>
      <c r="D21" s="567">
        <v>0.26625628999951145</v>
      </c>
      <c r="E21" s="434">
        <v>0.41271291081003364</v>
      </c>
      <c r="F21" s="434">
        <v>0.30587943980365451</v>
      </c>
      <c r="G21" s="434">
        <v>0.29972511398386009</v>
      </c>
      <c r="H21" s="434">
        <v>0.32640439786978181</v>
      </c>
      <c r="I21" s="434" t="e">
        <v>#DIV/0!</v>
      </c>
      <c r="J21" s="434">
        <v>0.2383450127984558</v>
      </c>
      <c r="K21" s="434">
        <v>0.23952662721893492</v>
      </c>
      <c r="L21" s="434">
        <v>0.20251365634853669</v>
      </c>
      <c r="M21" s="434">
        <v>0.19683120048750763</v>
      </c>
      <c r="N21" s="434">
        <v>0.22675736961451248</v>
      </c>
    </row>
    <row r="22" spans="1:14" ht="6" customHeight="1" x14ac:dyDescent="0.35">
      <c r="A22" s="412"/>
      <c r="C22" s="140"/>
      <c r="D22" s="311"/>
      <c r="E22" s="247"/>
      <c r="F22" s="247"/>
      <c r="G22" s="247"/>
      <c r="H22" s="247"/>
      <c r="I22" s="247"/>
      <c r="J22" s="247"/>
      <c r="K22" s="247"/>
      <c r="L22" s="247"/>
      <c r="M22" s="247"/>
      <c r="N22" s="247"/>
    </row>
    <row r="23" spans="1:14" ht="15" customHeight="1" x14ac:dyDescent="0.35">
      <c r="A23" s="412" t="s">
        <v>562</v>
      </c>
      <c r="C23" s="30" t="s">
        <v>940</v>
      </c>
      <c r="D23" s="312">
        <v>1608</v>
      </c>
      <c r="E23" s="247">
        <v>1902</v>
      </c>
      <c r="F23" s="247">
        <v>2072</v>
      </c>
      <c r="G23" s="247">
        <v>6507</v>
      </c>
      <c r="H23" s="247">
        <v>5582</v>
      </c>
      <c r="I23" s="247">
        <v>4331.8881359999996</v>
      </c>
      <c r="J23" s="247">
        <v>3147</v>
      </c>
      <c r="K23" s="247">
        <v>2730</v>
      </c>
      <c r="L23" s="247">
        <v>3211</v>
      </c>
      <c r="M23" s="247">
        <v>12110</v>
      </c>
      <c r="N23" s="247">
        <v>9089</v>
      </c>
    </row>
    <row r="24" spans="1:14" ht="27" customHeight="1" x14ac:dyDescent="0.35">
      <c r="A24" s="765" t="s">
        <v>1212</v>
      </c>
      <c r="C24" s="309" t="s">
        <v>1023</v>
      </c>
      <c r="D24" s="310">
        <v>1.3092969856856711</v>
      </c>
      <c r="E24" s="248">
        <v>1.6085654843456638</v>
      </c>
      <c r="F24" s="248">
        <v>1.5090052363646957</v>
      </c>
      <c r="G24" s="248">
        <v>1.7958667741187639</v>
      </c>
      <c r="H24" s="248">
        <v>1.475295019359613</v>
      </c>
      <c r="I24" s="248" t="e">
        <v>#DIV/0!</v>
      </c>
      <c r="J24" s="248">
        <v>2.6410977298476772</v>
      </c>
      <c r="K24" s="248">
        <v>2.5846153846153843</v>
      </c>
      <c r="L24" s="248">
        <v>2.8520673269085579</v>
      </c>
      <c r="M24" s="248">
        <v>3.6898232784887264</v>
      </c>
      <c r="N24" s="248">
        <v>2.6941146829102012</v>
      </c>
    </row>
    <row r="25" spans="1:14" ht="6" customHeight="1" x14ac:dyDescent="0.35">
      <c r="A25" s="412"/>
      <c r="C25" s="140"/>
      <c r="D25" s="311"/>
      <c r="E25" s="247"/>
      <c r="F25" s="247"/>
      <c r="G25" s="247"/>
      <c r="H25" s="247"/>
      <c r="I25" s="247"/>
      <c r="J25" s="247"/>
      <c r="K25" s="247"/>
      <c r="L25" s="247"/>
      <c r="M25" s="247"/>
      <c r="N25" s="247"/>
    </row>
    <row r="26" spans="1:14" ht="15" customHeight="1" x14ac:dyDescent="0.35">
      <c r="A26" s="730" t="s">
        <v>575</v>
      </c>
      <c r="B26" s="732"/>
      <c r="C26" s="511" t="s">
        <v>940</v>
      </c>
      <c r="D26" s="569">
        <v>2362</v>
      </c>
      <c r="E26" s="433">
        <v>2038</v>
      </c>
      <c r="F26" s="433">
        <v>2592</v>
      </c>
      <c r="G26" s="433">
        <v>9251</v>
      </c>
      <c r="H26" s="433">
        <v>6991</v>
      </c>
      <c r="I26" s="433">
        <v>2162.4515110000002</v>
      </c>
      <c r="J26" s="568">
        <v>1571</v>
      </c>
      <c r="K26" s="433">
        <v>1418</v>
      </c>
      <c r="L26" s="433">
        <v>1513</v>
      </c>
      <c r="M26" s="433">
        <v>5907</v>
      </c>
      <c r="N26" s="433">
        <v>4502</v>
      </c>
    </row>
    <row r="27" spans="1:14" ht="30" customHeight="1" x14ac:dyDescent="0.35">
      <c r="A27" s="730"/>
      <c r="B27" s="732"/>
      <c r="C27" s="566" t="s">
        <v>1023</v>
      </c>
      <c r="D27" s="567">
        <v>1.9232335075805691</v>
      </c>
      <c r="E27" s="434">
        <v>1.7235838365386242</v>
      </c>
      <c r="F27" s="434">
        <v>1.8877131142168393</v>
      </c>
      <c r="G27" s="434">
        <v>2.5531832683836924</v>
      </c>
      <c r="H27" s="434">
        <v>1.8476867574960687</v>
      </c>
      <c r="I27" s="434" t="e">
        <v>#DIV/0!</v>
      </c>
      <c r="J27" s="567">
        <v>1.3184507574168101</v>
      </c>
      <c r="K27" s="434">
        <v>1.3424852071005917</v>
      </c>
      <c r="L27" s="434">
        <v>1.3438735177865613</v>
      </c>
      <c r="M27" s="434">
        <v>1.79981718464351</v>
      </c>
      <c r="N27" s="434">
        <v>1.3344597098098498</v>
      </c>
    </row>
    <row r="28" spans="1:14" ht="6" customHeight="1" x14ac:dyDescent="0.35">
      <c r="A28" s="412"/>
      <c r="C28" s="140"/>
      <c r="D28" s="311"/>
      <c r="E28" s="247"/>
      <c r="F28" s="247"/>
      <c r="G28" s="247"/>
      <c r="H28" s="247"/>
      <c r="I28" s="247"/>
      <c r="J28" s="247"/>
      <c r="K28" s="247"/>
      <c r="L28" s="247"/>
      <c r="M28" s="247"/>
      <c r="N28" s="247"/>
    </row>
    <row r="29" spans="1:14" ht="15" customHeight="1" x14ac:dyDescent="0.35">
      <c r="A29" s="412" t="s">
        <v>601</v>
      </c>
      <c r="C29" s="30" t="s">
        <v>940</v>
      </c>
      <c r="D29" s="312">
        <v>3133</v>
      </c>
      <c r="E29" s="247">
        <v>3010</v>
      </c>
      <c r="F29" s="247">
        <v>3269</v>
      </c>
      <c r="G29" s="247">
        <v>10212</v>
      </c>
      <c r="H29" s="247">
        <v>9412</v>
      </c>
      <c r="I29" s="247">
        <v>2802.0529419999998</v>
      </c>
      <c r="J29" s="312">
        <v>2940</v>
      </c>
      <c r="K29" s="247">
        <v>2926</v>
      </c>
      <c r="L29" s="247">
        <v>2863</v>
      </c>
      <c r="M29" s="247">
        <v>7446</v>
      </c>
      <c r="N29" s="247">
        <v>8729</v>
      </c>
    </row>
    <row r="30" spans="1:14" ht="27" customHeight="1" x14ac:dyDescent="0.35">
      <c r="A30" s="412"/>
      <c r="C30" s="309" t="s">
        <v>1023</v>
      </c>
      <c r="D30" s="310">
        <v>2.5510120995977656</v>
      </c>
      <c r="E30" s="248">
        <v>2.5456267654471341</v>
      </c>
      <c r="F30" s="248">
        <v>2.3807616398051108</v>
      </c>
      <c r="G30" s="248">
        <v>2.8184096353620438</v>
      </c>
      <c r="H30" s="248">
        <v>2.4875450953444425</v>
      </c>
      <c r="I30" s="248" t="e">
        <v>#DIV/0!</v>
      </c>
      <c r="J30" s="310">
        <v>2.4673744282657046</v>
      </c>
      <c r="K30" s="248">
        <v>2.7701775147928993</v>
      </c>
      <c r="L30" s="248">
        <v>2.5429675356397388</v>
      </c>
      <c r="M30" s="248">
        <v>2.2687385740402197</v>
      </c>
      <c r="N30" s="248">
        <v>2.5874053325033715</v>
      </c>
    </row>
    <row r="31" spans="1:14" ht="6" customHeight="1" x14ac:dyDescent="0.35">
      <c r="A31" s="412"/>
      <c r="C31" s="140"/>
      <c r="D31" s="311"/>
      <c r="E31" s="247"/>
      <c r="F31" s="247"/>
      <c r="G31" s="247"/>
      <c r="H31" s="247"/>
      <c r="I31" s="247"/>
      <c r="J31" s="247"/>
      <c r="K31" s="247"/>
      <c r="L31" s="247"/>
      <c r="M31" s="247"/>
      <c r="N31" s="247"/>
    </row>
    <row r="32" spans="1:14" ht="15" customHeight="1" x14ac:dyDescent="0.35">
      <c r="A32" s="730" t="s">
        <v>578</v>
      </c>
      <c r="B32" s="732"/>
      <c r="C32" s="511" t="s">
        <v>940</v>
      </c>
      <c r="D32" s="569">
        <v>103</v>
      </c>
      <c r="E32" s="433">
        <v>110</v>
      </c>
      <c r="F32" s="433">
        <v>95</v>
      </c>
      <c r="G32" s="433">
        <v>298</v>
      </c>
      <c r="H32" s="433">
        <v>307</v>
      </c>
      <c r="I32" s="433">
        <v>187.04777100000001</v>
      </c>
      <c r="J32" s="433">
        <v>138</v>
      </c>
      <c r="K32" s="433">
        <v>88</v>
      </c>
      <c r="L32" s="433">
        <v>75</v>
      </c>
      <c r="M32" s="433">
        <v>376</v>
      </c>
      <c r="N32" s="433">
        <v>301</v>
      </c>
    </row>
    <row r="33" spans="1:14" ht="30" customHeight="1" x14ac:dyDescent="0.35">
      <c r="A33" s="730"/>
      <c r="B33" s="732"/>
      <c r="C33" s="566" t="s">
        <v>1023</v>
      </c>
      <c r="D33" s="567">
        <v>8.3866660152751321E-2</v>
      </c>
      <c r="E33" s="434">
        <v>9.3029549567835448E-2</v>
      </c>
      <c r="F33" s="434">
        <v>6.918701614606472E-2</v>
      </c>
      <c r="G33" s="434">
        <v>8.224501286113288E-2</v>
      </c>
      <c r="H33" s="434">
        <v>8.1138583114188687E-2</v>
      </c>
      <c r="I33" s="434" t="e">
        <v>#DIV/0!</v>
      </c>
      <c r="J33" s="434">
        <v>0.11581553438798203</v>
      </c>
      <c r="K33" s="434">
        <v>8.3313609467455627E-2</v>
      </c>
      <c r="L33" s="434">
        <v>6.6616334325176538E-2</v>
      </c>
      <c r="M33" s="434">
        <v>0.1145642900670323</v>
      </c>
      <c r="N33" s="434">
        <v>8.9220873534599024E-2</v>
      </c>
    </row>
    <row r="34" spans="1:14" ht="6" customHeight="1" x14ac:dyDescent="0.35">
      <c r="A34" s="412"/>
      <c r="C34" s="140"/>
      <c r="D34" s="311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ht="15" customHeight="1" x14ac:dyDescent="0.35">
      <c r="A35" s="412" t="s">
        <v>580</v>
      </c>
      <c r="C35" s="30" t="s">
        <v>940</v>
      </c>
      <c r="D35" s="311">
        <v>42862</v>
      </c>
      <c r="E35" s="247">
        <v>40482</v>
      </c>
      <c r="F35" s="247">
        <v>51873</v>
      </c>
      <c r="G35" s="247">
        <v>106925</v>
      </c>
      <c r="H35" s="247">
        <v>135217</v>
      </c>
      <c r="I35" s="247">
        <v>23408.364310000001</v>
      </c>
      <c r="J35" s="247">
        <v>28714</v>
      </c>
      <c r="K35" s="247">
        <v>24157</v>
      </c>
      <c r="L35" s="247">
        <v>27495</v>
      </c>
      <c r="M35" s="247">
        <v>64638</v>
      </c>
      <c r="N35" s="247">
        <v>80366</v>
      </c>
    </row>
    <row r="36" spans="1:14" ht="27" customHeight="1" x14ac:dyDescent="0.35">
      <c r="A36" s="412"/>
      <c r="C36" s="309" t="s">
        <v>1023</v>
      </c>
      <c r="D36" s="310">
        <v>34.899929975409968</v>
      </c>
      <c r="E36" s="248">
        <v>34.236565687319228</v>
      </c>
      <c r="F36" s="248">
        <v>37.778295668892795</v>
      </c>
      <c r="G36" s="248">
        <v>29.510228188512194</v>
      </c>
      <c r="H36" s="248">
        <v>35.737184993326551</v>
      </c>
      <c r="I36" s="248" t="e">
        <v>#DIV/0!</v>
      </c>
      <c r="J36" s="248">
        <v>24.098023582728377</v>
      </c>
      <c r="K36" s="248">
        <v>22.870532544378701</v>
      </c>
      <c r="L36" s="248">
        <v>24.421548163609717</v>
      </c>
      <c r="M36" s="248">
        <v>19.694698354661792</v>
      </c>
      <c r="N36" s="248">
        <v>23.821676818875698</v>
      </c>
    </row>
    <row r="37" spans="1:14" ht="6" customHeight="1" x14ac:dyDescent="0.35">
      <c r="A37" s="412"/>
      <c r="C37" s="140"/>
      <c r="D37" s="311"/>
      <c r="E37" s="247"/>
      <c r="F37" s="247"/>
      <c r="G37" s="247"/>
      <c r="H37" s="247"/>
      <c r="I37" s="247"/>
      <c r="J37" s="247"/>
      <c r="K37" s="247"/>
      <c r="L37" s="247"/>
      <c r="M37" s="247"/>
      <c r="N37" s="247"/>
    </row>
    <row r="38" spans="1:14" ht="15" customHeight="1" x14ac:dyDescent="0.35">
      <c r="A38" s="730" t="s">
        <v>582</v>
      </c>
      <c r="B38" s="732"/>
      <c r="C38" s="511" t="s">
        <v>940</v>
      </c>
      <c r="D38" s="569">
        <v>2674</v>
      </c>
      <c r="E38" s="433">
        <v>2591</v>
      </c>
      <c r="F38" s="433">
        <v>2116</v>
      </c>
      <c r="G38" s="433">
        <v>7268</v>
      </c>
      <c r="H38" s="433">
        <v>7381</v>
      </c>
      <c r="I38" s="433">
        <v>732.85333700000001</v>
      </c>
      <c r="J38" s="433">
        <v>864</v>
      </c>
      <c r="K38" s="433">
        <v>734</v>
      </c>
      <c r="L38" s="433">
        <v>822</v>
      </c>
      <c r="M38" s="433">
        <v>2657</v>
      </c>
      <c r="N38" s="433">
        <v>2421</v>
      </c>
    </row>
    <row r="39" spans="1:14" ht="30" customHeight="1" x14ac:dyDescent="0.35">
      <c r="A39" s="730"/>
      <c r="B39" s="732"/>
      <c r="C39" s="566" t="s">
        <v>1023</v>
      </c>
      <c r="D39" s="567">
        <v>2.1772762062956992</v>
      </c>
      <c r="E39" s="434">
        <v>2.1912687539114697</v>
      </c>
      <c r="F39" s="434">
        <v>1.5410497491060309</v>
      </c>
      <c r="G39" s="434">
        <v>2.0058951458883012</v>
      </c>
      <c r="H39" s="434">
        <v>1.9507618305075785</v>
      </c>
      <c r="I39" s="434" t="e">
        <v>#DIV/0!</v>
      </c>
      <c r="J39" s="434">
        <v>0.72510595442910497</v>
      </c>
      <c r="K39" s="434">
        <v>0.69491124260355031</v>
      </c>
      <c r="L39" s="434">
        <v>0.73011502420393481</v>
      </c>
      <c r="M39" s="434">
        <v>0.80956733698964045</v>
      </c>
      <c r="N39" s="434">
        <v>0.71762038148592777</v>
      </c>
    </row>
    <row r="40" spans="1:14" ht="6" customHeight="1" x14ac:dyDescent="0.35">
      <c r="A40" s="412"/>
      <c r="C40" s="140"/>
      <c r="D40" s="311"/>
      <c r="E40" s="247"/>
      <c r="F40" s="247"/>
      <c r="G40" s="247"/>
      <c r="H40" s="247"/>
      <c r="I40" s="247"/>
      <c r="J40" s="247"/>
      <c r="K40" s="247"/>
      <c r="L40" s="247"/>
      <c r="M40" s="247"/>
      <c r="N40" s="247"/>
    </row>
    <row r="41" spans="1:14" ht="15" customHeight="1" x14ac:dyDescent="0.35">
      <c r="A41" s="412" t="s">
        <v>589</v>
      </c>
      <c r="C41" s="30" t="s">
        <v>940</v>
      </c>
      <c r="D41" s="311">
        <v>9206</v>
      </c>
      <c r="E41" s="247">
        <v>8759</v>
      </c>
      <c r="F41" s="247">
        <v>9551</v>
      </c>
      <c r="G41" s="247">
        <v>32832</v>
      </c>
      <c r="H41" s="247">
        <v>27516</v>
      </c>
      <c r="I41" s="247">
        <v>2093.754148</v>
      </c>
      <c r="J41" s="247">
        <v>2333</v>
      </c>
      <c r="K41" s="247">
        <v>2258</v>
      </c>
      <c r="L41" s="247">
        <v>2296</v>
      </c>
      <c r="M41" s="247">
        <v>7899</v>
      </c>
      <c r="N41" s="247">
        <v>6887</v>
      </c>
    </row>
    <row r="42" spans="1:14" ht="27" customHeight="1" x14ac:dyDescent="0.35">
      <c r="A42" s="412"/>
      <c r="C42" s="309" t="s">
        <v>1023</v>
      </c>
      <c r="D42" s="310">
        <v>7.4958880909342582</v>
      </c>
      <c r="E42" s="248">
        <v>7.4076893151333696</v>
      </c>
      <c r="F42" s="248">
        <v>6.9558441180112007</v>
      </c>
      <c r="G42" s="248">
        <v>9.0613028934789099</v>
      </c>
      <c r="H42" s="248">
        <v>7.2723428435505406</v>
      </c>
      <c r="I42" s="248" t="e">
        <v>#DIV/0!</v>
      </c>
      <c r="J42" s="248">
        <v>1.9579539255591458</v>
      </c>
      <c r="K42" s="248">
        <v>2.1377514792899408</v>
      </c>
      <c r="L42" s="248">
        <v>2.0393480481414041</v>
      </c>
      <c r="M42" s="248">
        <v>2.406764168190128</v>
      </c>
      <c r="N42" s="248">
        <v>2.0414091562550944</v>
      </c>
    </row>
    <row r="43" spans="1:14" ht="6" customHeight="1" x14ac:dyDescent="0.35">
      <c r="A43" s="412"/>
      <c r="C43" s="140"/>
      <c r="D43" s="311"/>
      <c r="E43" s="247"/>
      <c r="F43" s="247"/>
      <c r="G43" s="247"/>
      <c r="H43" s="247"/>
      <c r="I43" s="247"/>
      <c r="J43" s="247"/>
      <c r="K43" s="247"/>
      <c r="L43" s="247"/>
      <c r="M43" s="247"/>
      <c r="N43" s="247"/>
    </row>
    <row r="44" spans="1:14" ht="15" customHeight="1" x14ac:dyDescent="0.35">
      <c r="A44" s="730" t="s">
        <v>595</v>
      </c>
      <c r="B44" s="732"/>
      <c r="C44" s="511" t="s">
        <v>940</v>
      </c>
      <c r="D44" s="569">
        <v>21211</v>
      </c>
      <c r="E44" s="433">
        <v>21501</v>
      </c>
      <c r="F44" s="433">
        <v>25947</v>
      </c>
      <c r="G44" s="433">
        <v>64049</v>
      </c>
      <c r="H44" s="433">
        <v>68660</v>
      </c>
      <c r="I44" s="433">
        <v>28508.064337</v>
      </c>
      <c r="J44" s="433">
        <v>29545</v>
      </c>
      <c r="K44" s="433">
        <v>27398</v>
      </c>
      <c r="L44" s="433">
        <v>27566</v>
      </c>
      <c r="M44" s="433">
        <v>82323</v>
      </c>
      <c r="N44" s="433">
        <v>84510</v>
      </c>
    </row>
    <row r="45" spans="1:14" ht="30" customHeight="1" x14ac:dyDescent="0.35">
      <c r="A45" s="730"/>
      <c r="B45" s="732"/>
      <c r="C45" s="566" t="s">
        <v>1023</v>
      </c>
      <c r="D45" s="567">
        <v>17.270832315534062</v>
      </c>
      <c r="E45" s="434">
        <v>18.183894047800276</v>
      </c>
      <c r="F45" s="434">
        <v>18.896794820441485</v>
      </c>
      <c r="G45" s="434">
        <v>17.676881975646644</v>
      </c>
      <c r="H45" s="434">
        <v>18.146498751205847</v>
      </c>
      <c r="I45" s="434" t="e">
        <v>#DIV/0!</v>
      </c>
      <c r="J45" s="434">
        <v>24.795434518064706</v>
      </c>
      <c r="K45" s="434">
        <v>25.938934911242605</v>
      </c>
      <c r="L45" s="434">
        <v>24.484611626770882</v>
      </c>
      <c r="M45" s="434">
        <v>25.083180987202923</v>
      </c>
      <c r="N45" s="434">
        <v>25</v>
      </c>
    </row>
    <row r="46" spans="1:14" ht="6" customHeight="1" x14ac:dyDescent="0.35">
      <c r="A46" s="412"/>
      <c r="C46" s="140"/>
      <c r="D46" s="311"/>
      <c r="E46" s="247"/>
      <c r="F46" s="247"/>
      <c r="G46" s="247"/>
      <c r="H46" s="247"/>
      <c r="I46" s="247"/>
      <c r="J46" s="247"/>
      <c r="K46" s="247"/>
      <c r="L46" s="247"/>
      <c r="M46" s="247"/>
      <c r="N46" s="247"/>
    </row>
    <row r="47" spans="1:14" ht="15" customHeight="1" x14ac:dyDescent="0.35">
      <c r="A47" s="412" t="s">
        <v>598</v>
      </c>
      <c r="C47" s="30" t="s">
        <v>940</v>
      </c>
      <c r="D47" s="311">
        <v>1475</v>
      </c>
      <c r="E47" s="247">
        <v>1345</v>
      </c>
      <c r="F47" s="247">
        <v>1663</v>
      </c>
      <c r="G47" s="247">
        <v>5536</v>
      </c>
      <c r="H47" s="247">
        <v>4483</v>
      </c>
      <c r="I47" s="247">
        <v>692.464969</v>
      </c>
      <c r="J47" s="247">
        <v>451</v>
      </c>
      <c r="K47" s="247">
        <v>426</v>
      </c>
      <c r="L47" s="247">
        <v>462</v>
      </c>
      <c r="M47" s="247">
        <v>1974</v>
      </c>
      <c r="N47" s="247">
        <v>1338</v>
      </c>
    </row>
    <row r="48" spans="1:14" ht="27" customHeight="1" x14ac:dyDescent="0.35">
      <c r="A48" s="412"/>
      <c r="C48" s="309" t="s">
        <v>1023</v>
      </c>
      <c r="D48" s="310">
        <v>1.2010031429641572</v>
      </c>
      <c r="E48" s="248">
        <v>1.1374976742612608</v>
      </c>
      <c r="F48" s="248">
        <v>1.211136924746375</v>
      </c>
      <c r="G48" s="248">
        <v>1.5278805073799719</v>
      </c>
      <c r="H48" s="248">
        <v>1.1848347495143579</v>
      </c>
      <c r="I48" s="248" t="e">
        <v>#DIV/0!</v>
      </c>
      <c r="J48" s="248">
        <v>0.37849859426797028</v>
      </c>
      <c r="K48" s="248">
        <v>0.40331360946745559</v>
      </c>
      <c r="L48" s="248">
        <v>0.41035661944308743</v>
      </c>
      <c r="M48" s="248">
        <v>0.60146252285191959</v>
      </c>
      <c r="N48" s="248">
        <v>0.39660308567871594</v>
      </c>
    </row>
    <row r="49" spans="1:14" ht="6" customHeight="1" x14ac:dyDescent="0.35">
      <c r="A49" s="412"/>
      <c r="C49" s="140"/>
      <c r="D49" s="311"/>
      <c r="E49" s="247"/>
      <c r="F49" s="247"/>
      <c r="G49" s="247"/>
      <c r="H49" s="247"/>
      <c r="I49" s="247"/>
      <c r="J49" s="247"/>
      <c r="K49" s="247"/>
      <c r="L49" s="247"/>
      <c r="M49" s="247"/>
      <c r="N49" s="247"/>
    </row>
    <row r="50" spans="1:14" ht="15" customHeight="1" x14ac:dyDescent="0.35">
      <c r="A50" s="730" t="s">
        <v>1170</v>
      </c>
      <c r="B50" s="732"/>
      <c r="C50" s="511" t="s">
        <v>940</v>
      </c>
      <c r="D50" s="569">
        <v>4465</v>
      </c>
      <c r="E50" s="433">
        <v>4510</v>
      </c>
      <c r="F50" s="433">
        <v>5279</v>
      </c>
      <c r="G50" s="433">
        <v>16082</v>
      </c>
      <c r="H50" s="433">
        <v>14253</v>
      </c>
      <c r="I50" s="433">
        <v>8537.3386470000005</v>
      </c>
      <c r="J50" s="433">
        <v>10080</v>
      </c>
      <c r="K50" s="433">
        <v>8582</v>
      </c>
      <c r="L50" s="433">
        <v>9867</v>
      </c>
      <c r="M50" s="433">
        <v>26395</v>
      </c>
      <c r="N50" s="433">
        <v>28530</v>
      </c>
    </row>
    <row r="51" spans="1:14" ht="30" customHeight="1" x14ac:dyDescent="0.35">
      <c r="A51" s="733" t="s">
        <v>1171</v>
      </c>
      <c r="B51" s="732"/>
      <c r="C51" s="566" t="s">
        <v>1023</v>
      </c>
      <c r="D51" s="567">
        <v>3.6355790056508215</v>
      </c>
      <c r="E51" s="434">
        <v>3.814211532281254</v>
      </c>
      <c r="F51" s="434">
        <v>3.8446132445797434</v>
      </c>
      <c r="G51" s="434">
        <v>4.4384707947407351</v>
      </c>
      <c r="H51" s="434">
        <v>3.7669974759821869</v>
      </c>
      <c r="I51" s="434" t="e">
        <v>#DIV/0!</v>
      </c>
      <c r="J51" s="434">
        <v>8.4595694683395575</v>
      </c>
      <c r="K51" s="434">
        <v>8.1249704142011847</v>
      </c>
      <c r="L51" s="434">
        <v>8.7640449438202239</v>
      </c>
      <c r="M51" s="434">
        <v>8.0423522242535039</v>
      </c>
      <c r="N51" s="434">
        <v>8.4567160197412292</v>
      </c>
    </row>
    <row r="52" spans="1:14" ht="6" customHeight="1" x14ac:dyDescent="0.35">
      <c r="A52" s="412"/>
      <c r="C52" s="140"/>
      <c r="D52" s="311"/>
      <c r="E52" s="247"/>
      <c r="F52" s="247"/>
      <c r="G52" s="247"/>
      <c r="H52" s="247"/>
      <c r="I52" s="247"/>
      <c r="J52" s="247"/>
      <c r="K52" s="247"/>
      <c r="L52" s="247"/>
      <c r="M52" s="247"/>
      <c r="N52" s="247"/>
    </row>
    <row r="53" spans="1:14" ht="15" customHeight="1" x14ac:dyDescent="0.35">
      <c r="A53" s="412" t="s">
        <v>584</v>
      </c>
      <c r="C53" s="30" t="s">
        <v>940</v>
      </c>
      <c r="D53" s="311">
        <v>584</v>
      </c>
      <c r="E53" s="247">
        <v>631</v>
      </c>
      <c r="F53" s="247">
        <v>508</v>
      </c>
      <c r="G53" s="247">
        <v>2005</v>
      </c>
      <c r="H53" s="247">
        <v>1722</v>
      </c>
      <c r="I53" s="247">
        <v>207.012214</v>
      </c>
      <c r="J53" s="247">
        <v>382</v>
      </c>
      <c r="K53" s="247">
        <v>111</v>
      </c>
      <c r="L53" s="247">
        <v>211</v>
      </c>
      <c r="M53" s="247">
        <v>885</v>
      </c>
      <c r="N53" s="247">
        <v>704</v>
      </c>
    </row>
    <row r="54" spans="1:14" ht="27" customHeight="1" x14ac:dyDescent="0.35">
      <c r="A54" s="412"/>
      <c r="C54" s="309" t="s">
        <v>1023</v>
      </c>
      <c r="D54" s="310">
        <v>0.47551582067191034</v>
      </c>
      <c r="E54" s="248">
        <v>0.53365132524821979</v>
      </c>
      <c r="F54" s="248">
        <v>0.36996846528632499</v>
      </c>
      <c r="G54" s="248">
        <v>0.55335990196836049</v>
      </c>
      <c r="H54" s="248">
        <v>0.45511609160466748</v>
      </c>
      <c r="I54" s="248" t="e">
        <v>#DIV/0!</v>
      </c>
      <c r="J54" s="248">
        <v>0.32059082707397923</v>
      </c>
      <c r="K54" s="248">
        <v>0.1050887573964497</v>
      </c>
      <c r="L54" s="248">
        <v>0.18741395390149665</v>
      </c>
      <c r="M54" s="248">
        <v>0.26965265082266909</v>
      </c>
      <c r="N54" s="248">
        <v>0.2086760630177997</v>
      </c>
    </row>
    <row r="55" spans="1:14" ht="13.5" customHeight="1" x14ac:dyDescent="0.35">
      <c r="B55" s="314"/>
      <c r="C55" s="48"/>
      <c r="D55" s="48"/>
      <c r="E55" s="49"/>
      <c r="F55" s="50"/>
      <c r="G55" s="49"/>
      <c r="H55" s="49"/>
      <c r="I55" s="49"/>
      <c r="J55" s="49"/>
      <c r="K55" s="50"/>
      <c r="L55" s="49"/>
      <c r="M55" s="50"/>
      <c r="N55" s="50"/>
    </row>
    <row r="56" spans="1:14" ht="13.5" customHeight="1" x14ac:dyDescent="0.35">
      <c r="B56" s="314"/>
      <c r="C56" s="48"/>
      <c r="D56" s="48"/>
      <c r="E56" s="49"/>
      <c r="F56" s="50"/>
      <c r="G56" s="49"/>
      <c r="H56" s="49"/>
      <c r="I56" s="49"/>
      <c r="J56" s="49"/>
      <c r="K56" s="50"/>
      <c r="L56" s="49"/>
      <c r="M56" s="50"/>
      <c r="N56" s="50"/>
    </row>
    <row r="57" spans="1:14" ht="13.5" customHeight="1" x14ac:dyDescent="0.35">
      <c r="B57" s="314"/>
      <c r="C57" s="48"/>
      <c r="D57" s="48"/>
      <c r="E57" s="49"/>
      <c r="F57" s="50"/>
      <c r="G57" s="49"/>
      <c r="H57" s="49"/>
      <c r="I57" s="49"/>
      <c r="J57" s="49"/>
      <c r="K57" s="50"/>
      <c r="L57" s="49"/>
      <c r="M57" s="50"/>
      <c r="N57" s="50"/>
    </row>
    <row r="58" spans="1:14" ht="13.5" customHeight="1" x14ac:dyDescent="0.35">
      <c r="B58" s="314"/>
      <c r="C58" s="48"/>
      <c r="D58" s="48"/>
      <c r="E58" s="49"/>
      <c r="F58" s="50"/>
      <c r="G58" s="49"/>
      <c r="H58" s="49"/>
      <c r="I58" s="49"/>
      <c r="J58" s="49"/>
      <c r="K58" s="50"/>
      <c r="L58" s="49"/>
      <c r="M58" s="50"/>
      <c r="N58" s="50"/>
    </row>
    <row r="59" spans="1:14" ht="13.5" customHeight="1" x14ac:dyDescent="0.35">
      <c r="B59" s="314"/>
      <c r="C59" s="48"/>
      <c r="D59" s="48"/>
      <c r="E59" s="49"/>
      <c r="F59" s="50"/>
      <c r="G59" s="49"/>
      <c r="H59" s="49"/>
      <c r="I59" s="49"/>
      <c r="J59" s="49"/>
      <c r="K59" s="50"/>
      <c r="L59" s="49"/>
      <c r="M59" s="50"/>
      <c r="N59" s="50"/>
    </row>
    <row r="60" spans="1:14" ht="13.5" customHeight="1" x14ac:dyDescent="0.35">
      <c r="B60" s="314"/>
      <c r="C60" s="48"/>
      <c r="D60" s="48"/>
      <c r="E60" s="49"/>
      <c r="F60" s="50"/>
      <c r="G60" s="49"/>
      <c r="H60" s="49"/>
      <c r="I60" s="49"/>
      <c r="J60" s="49"/>
      <c r="K60" s="50"/>
      <c r="L60" s="49"/>
      <c r="M60" s="50"/>
      <c r="N60" s="50"/>
    </row>
    <row r="61" spans="1:14" ht="13.5" customHeight="1" x14ac:dyDescent="0.35">
      <c r="B61" s="314"/>
      <c r="C61" s="48"/>
      <c r="D61" s="48"/>
      <c r="E61" s="49"/>
      <c r="F61" s="50"/>
      <c r="G61" s="49"/>
      <c r="H61" s="49"/>
      <c r="I61" s="49"/>
      <c r="J61" s="49"/>
      <c r="K61" s="50"/>
      <c r="L61" s="49"/>
      <c r="M61" s="50"/>
      <c r="N61" s="50"/>
    </row>
    <row r="62" spans="1:14" ht="13.5" customHeight="1" x14ac:dyDescent="0.35">
      <c r="B62" s="314"/>
      <c r="C62" s="48"/>
      <c r="D62" s="48"/>
      <c r="E62" s="49"/>
      <c r="F62" s="50"/>
      <c r="G62" s="49"/>
      <c r="H62" s="49"/>
      <c r="I62" s="49"/>
      <c r="J62" s="49"/>
      <c r="K62" s="50"/>
      <c r="L62" s="49"/>
      <c r="M62" s="50"/>
      <c r="N62" s="50"/>
    </row>
  </sheetData>
  <mergeCells count="6">
    <mergeCell ref="J5:N5"/>
    <mergeCell ref="J4:N4"/>
    <mergeCell ref="D5:H5"/>
    <mergeCell ref="D4:H4"/>
    <mergeCell ref="M6:N6"/>
    <mergeCell ref="G6:H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7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808-A8AE-4A73-A64D-CBC2FDC30566}">
  <dimension ref="A1:I58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3.2" x14ac:dyDescent="0.3"/>
  <cols>
    <col min="1" max="1" width="7.6640625" style="25" customWidth="1"/>
    <col min="2" max="2" width="1.6640625" style="25" customWidth="1"/>
    <col min="3" max="3" width="1.5546875" style="25" customWidth="1"/>
    <col min="4" max="4" width="29.6640625" style="25" customWidth="1"/>
    <col min="5" max="5" width="16" style="36" customWidth="1"/>
    <col min="6" max="8" width="16" style="35" customWidth="1"/>
    <col min="9" max="9" width="16" style="36" customWidth="1"/>
    <col min="10" max="16384" width="9.109375" style="25"/>
  </cols>
  <sheetData>
    <row r="1" spans="1:9" s="2" customFormat="1" ht="15" customHeight="1" x14ac:dyDescent="0.3">
      <c r="A1" s="1"/>
      <c r="B1" s="1" t="s">
        <v>942</v>
      </c>
      <c r="E1" s="144"/>
      <c r="F1" s="144"/>
      <c r="G1" s="144"/>
      <c r="H1" s="144"/>
      <c r="I1" s="144"/>
    </row>
    <row r="2" spans="1:9" ht="15" customHeight="1" x14ac:dyDescent="0.3">
      <c r="A2" s="2"/>
      <c r="B2" s="1" t="s">
        <v>941</v>
      </c>
      <c r="C2" s="2"/>
    </row>
    <row r="3" spans="1:9" s="2" customFormat="1" ht="15" customHeight="1" x14ac:dyDescent="0.3">
      <c r="A3" s="570"/>
      <c r="B3" s="4" t="s">
        <v>943</v>
      </c>
      <c r="E3" s="3"/>
      <c r="F3" s="3"/>
      <c r="G3" s="3"/>
      <c r="H3" s="3"/>
      <c r="I3" s="3"/>
    </row>
    <row r="4" spans="1:9" s="2" customFormat="1" ht="15" customHeight="1" x14ac:dyDescent="0.3">
      <c r="B4" s="4" t="s">
        <v>944</v>
      </c>
      <c r="E4" s="3"/>
      <c r="F4" s="3"/>
      <c r="G4" s="3"/>
      <c r="H4" s="3"/>
      <c r="I4" s="3"/>
    </row>
    <row r="5" spans="1:9" ht="8.1" customHeight="1" x14ac:dyDescent="0.3">
      <c r="A5" s="38"/>
      <c r="B5" s="38"/>
      <c r="C5" s="38"/>
      <c r="D5" s="38"/>
      <c r="E5" s="38"/>
      <c r="F5" s="38"/>
      <c r="G5" s="38"/>
      <c r="H5" s="38"/>
      <c r="I5" s="38"/>
    </row>
    <row r="6" spans="1:9" s="183" customFormat="1" ht="15" customHeight="1" x14ac:dyDescent="0.3">
      <c r="A6" s="571"/>
      <c r="B6" s="571"/>
      <c r="C6" s="571"/>
      <c r="D6" s="572"/>
      <c r="E6" s="449" t="s">
        <v>20</v>
      </c>
      <c r="F6" s="449" t="s">
        <v>21</v>
      </c>
      <c r="G6" s="449" t="s">
        <v>22</v>
      </c>
      <c r="H6" s="848" t="s">
        <v>1223</v>
      </c>
      <c r="I6" s="848"/>
    </row>
    <row r="7" spans="1:9" s="22" customFormat="1" ht="15" customHeight="1" x14ac:dyDescent="0.3">
      <c r="A7" s="573"/>
      <c r="B7" s="573"/>
      <c r="C7" s="573"/>
      <c r="D7" s="573"/>
      <c r="E7" s="513">
        <v>2025</v>
      </c>
      <c r="F7" s="513">
        <v>2025</v>
      </c>
      <c r="G7" s="513">
        <v>2025</v>
      </c>
      <c r="H7" s="449" t="s">
        <v>702</v>
      </c>
      <c r="I7" s="513">
        <v>2025</v>
      </c>
    </row>
    <row r="8" spans="1:9" s="22" customFormat="1" ht="8.1" customHeight="1" x14ac:dyDescent="0.3">
      <c r="A8" s="20"/>
      <c r="B8" s="20"/>
      <c r="C8" s="20"/>
      <c r="D8" s="20"/>
      <c r="E8" s="142"/>
      <c r="F8" s="142"/>
      <c r="G8" s="142"/>
      <c r="H8" s="318"/>
      <c r="I8" s="318"/>
    </row>
    <row r="9" spans="1:9" s="183" customFormat="1" ht="15" customHeight="1" x14ac:dyDescent="0.3">
      <c r="A9" s="549" t="s">
        <v>947</v>
      </c>
      <c r="B9" s="549"/>
      <c r="C9" s="549"/>
      <c r="D9" s="549"/>
      <c r="E9" s="495"/>
      <c r="F9" s="495"/>
      <c r="G9" s="495"/>
      <c r="H9" s="495"/>
      <c r="I9" s="495"/>
    </row>
    <row r="10" spans="1:9" ht="8.1" customHeight="1" x14ac:dyDescent="0.3">
      <c r="A10" s="184"/>
      <c r="B10" s="184"/>
      <c r="C10" s="184"/>
      <c r="D10" s="184"/>
      <c r="E10" s="277"/>
      <c r="F10" s="277"/>
      <c r="G10" s="277"/>
      <c r="H10" s="277"/>
      <c r="I10" s="277"/>
    </row>
    <row r="11" spans="1:9" s="26" customFormat="1" ht="15" customHeight="1" x14ac:dyDescent="0.3">
      <c r="A11" s="184" t="s">
        <v>749</v>
      </c>
      <c r="B11" s="185"/>
      <c r="C11" s="185"/>
      <c r="D11" s="185"/>
      <c r="E11" s="273">
        <v>99196.833140000002</v>
      </c>
      <c r="F11" s="273">
        <v>97814.916815000004</v>
      </c>
      <c r="G11" s="273">
        <v>112508.26319899999</v>
      </c>
      <c r="H11" s="273">
        <v>303827.99738399999</v>
      </c>
      <c r="I11" s="273">
        <v>309520.01315399999</v>
      </c>
    </row>
    <row r="12" spans="1:9" s="26" customFormat="1" ht="15" customHeight="1" x14ac:dyDescent="0.3">
      <c r="A12" s="115" t="s">
        <v>750</v>
      </c>
      <c r="B12" s="115"/>
      <c r="C12" s="115"/>
      <c r="D12" s="115"/>
      <c r="E12" s="273"/>
      <c r="F12" s="273"/>
      <c r="G12" s="273"/>
      <c r="H12" s="273"/>
      <c r="I12" s="273"/>
    </row>
    <row r="13" spans="1:9" s="26" customFormat="1" ht="8.1" customHeight="1" x14ac:dyDescent="0.3">
      <c r="E13" s="394"/>
      <c r="F13" s="394"/>
      <c r="G13" s="394"/>
      <c r="H13" s="394"/>
      <c r="I13" s="394"/>
    </row>
    <row r="14" spans="1:9" s="26" customFormat="1" ht="15" customHeight="1" x14ac:dyDescent="0.3">
      <c r="A14" s="317" t="s">
        <v>751</v>
      </c>
      <c r="B14" s="112"/>
      <c r="C14" s="112"/>
      <c r="D14" s="112"/>
      <c r="E14" s="273">
        <v>23617.213928000001</v>
      </c>
      <c r="F14" s="273">
        <v>20426.951563999999</v>
      </c>
      <c r="G14" s="273">
        <v>24800.639265999998</v>
      </c>
      <c r="H14" s="273">
        <v>58503.923943000002</v>
      </c>
      <c r="I14" s="273">
        <v>68844.804757999998</v>
      </c>
    </row>
    <row r="15" spans="1:9" s="26" customFormat="1" ht="15" customHeight="1" x14ac:dyDescent="0.3">
      <c r="A15" s="115" t="s">
        <v>375</v>
      </c>
      <c r="B15" s="115"/>
      <c r="C15" s="115"/>
      <c r="D15" s="115"/>
      <c r="E15" s="273"/>
      <c r="F15" s="273"/>
      <c r="G15" s="273"/>
      <c r="H15" s="273"/>
      <c r="I15" s="273"/>
    </row>
    <row r="16" spans="1:9" s="26" customFormat="1" ht="8.1" customHeight="1" x14ac:dyDescent="0.3">
      <c r="A16" s="115"/>
      <c r="B16" s="115"/>
      <c r="C16" s="115"/>
      <c r="D16" s="115"/>
      <c r="E16" s="273"/>
      <c r="F16" s="273"/>
      <c r="G16" s="273"/>
      <c r="H16" s="273"/>
      <c r="I16" s="273"/>
    </row>
    <row r="17" spans="1:9" s="319" customFormat="1" ht="15" customHeight="1" x14ac:dyDescent="0.3">
      <c r="A17" s="574" t="s">
        <v>965</v>
      </c>
      <c r="B17" s="574"/>
      <c r="C17" s="575"/>
      <c r="D17" s="575"/>
      <c r="E17" s="497">
        <v>122814.047068</v>
      </c>
      <c r="F17" s="497">
        <v>118241.86837900001</v>
      </c>
      <c r="G17" s="497">
        <v>137308.90246499999</v>
      </c>
      <c r="H17" s="497">
        <v>362331.92132700002</v>
      </c>
      <c r="I17" s="497">
        <v>378364.817912</v>
      </c>
    </row>
    <row r="18" spans="1:9" s="26" customFormat="1" ht="8.1" customHeight="1" x14ac:dyDescent="0.3">
      <c r="A18" s="115"/>
      <c r="B18" s="115"/>
      <c r="C18" s="115"/>
      <c r="D18" s="115"/>
      <c r="E18" s="273"/>
      <c r="F18" s="273"/>
      <c r="G18" s="273"/>
      <c r="H18" s="273"/>
      <c r="I18" s="273"/>
    </row>
    <row r="19" spans="1:9" s="18" customFormat="1" ht="15" customHeight="1" x14ac:dyDescent="0.3">
      <c r="A19" s="549" t="s">
        <v>946</v>
      </c>
      <c r="B19" s="549"/>
      <c r="C19" s="549"/>
      <c r="D19" s="549"/>
      <c r="E19" s="497"/>
      <c r="F19" s="497"/>
      <c r="G19" s="497"/>
      <c r="H19" s="497"/>
      <c r="I19" s="497"/>
    </row>
    <row r="20" spans="1:9" ht="8.1" customHeight="1" x14ac:dyDescent="0.3">
      <c r="A20" s="184"/>
      <c r="B20" s="184"/>
      <c r="C20" s="184"/>
      <c r="D20" s="184"/>
      <c r="E20" s="273"/>
      <c r="F20" s="273"/>
      <c r="G20" s="273"/>
      <c r="H20" s="273"/>
      <c r="I20" s="273"/>
    </row>
    <row r="21" spans="1:9" ht="15" customHeight="1" x14ac:dyDescent="0.3">
      <c r="A21" s="184" t="s">
        <v>749</v>
      </c>
      <c r="B21" s="184"/>
      <c r="C21" s="184"/>
      <c r="D21" s="184"/>
      <c r="E21" s="273">
        <v>98908.962534000006</v>
      </c>
      <c r="F21" s="273">
        <v>89367.739152999988</v>
      </c>
      <c r="G21" s="273">
        <v>94553.466383000006</v>
      </c>
      <c r="H21" s="273">
        <v>271682.84731500002</v>
      </c>
      <c r="I21" s="273">
        <v>282830.16807000001</v>
      </c>
    </row>
    <row r="22" spans="1:9" ht="15" customHeight="1" x14ac:dyDescent="0.3">
      <c r="A22" s="115" t="s">
        <v>752</v>
      </c>
      <c r="B22" s="115"/>
      <c r="C22" s="115"/>
      <c r="D22" s="115"/>
      <c r="E22" s="273"/>
      <c r="F22" s="273"/>
      <c r="G22" s="273"/>
      <c r="H22" s="273"/>
      <c r="I22" s="273"/>
    </row>
    <row r="23" spans="1:9" ht="8.1" customHeight="1" x14ac:dyDescent="0.3">
      <c r="A23" s="115"/>
      <c r="B23" s="115"/>
      <c r="C23" s="115"/>
      <c r="D23" s="115"/>
      <c r="E23" s="273"/>
      <c r="F23" s="273"/>
      <c r="G23" s="273"/>
      <c r="H23" s="273"/>
      <c r="I23" s="273"/>
    </row>
    <row r="24" spans="1:9" ht="15" customHeight="1" x14ac:dyDescent="0.3">
      <c r="A24" s="317" t="s">
        <v>751</v>
      </c>
      <c r="B24" s="317"/>
      <c r="C24" s="317"/>
      <c r="D24" s="317"/>
      <c r="E24" s="273">
        <v>20246.159248</v>
      </c>
      <c r="F24" s="273">
        <v>16257.200047</v>
      </c>
      <c r="G24" s="273">
        <v>18031.908557999999</v>
      </c>
      <c r="H24" s="273">
        <v>56516.823627000005</v>
      </c>
      <c r="I24" s="273">
        <v>54535.267852999998</v>
      </c>
    </row>
    <row r="25" spans="1:9" ht="15" customHeight="1" x14ac:dyDescent="0.3">
      <c r="A25" s="115" t="s">
        <v>375</v>
      </c>
      <c r="B25" s="115"/>
      <c r="C25" s="115"/>
      <c r="D25" s="115"/>
      <c r="E25" s="273"/>
      <c r="F25" s="273"/>
      <c r="G25" s="273"/>
      <c r="H25" s="273"/>
      <c r="I25" s="273"/>
    </row>
    <row r="26" spans="1:9" ht="8.1" customHeight="1" x14ac:dyDescent="0.3">
      <c r="A26" s="115"/>
      <c r="B26" s="115"/>
      <c r="C26" s="115"/>
      <c r="D26" s="115"/>
      <c r="E26" s="273"/>
      <c r="F26" s="273"/>
      <c r="G26" s="273"/>
      <c r="H26" s="273"/>
      <c r="I26" s="273"/>
    </row>
    <row r="27" spans="1:9" s="319" customFormat="1" ht="15" customHeight="1" x14ac:dyDescent="0.3">
      <c r="A27" s="574" t="s">
        <v>965</v>
      </c>
      <c r="B27" s="574"/>
      <c r="C27" s="575"/>
      <c r="D27" s="575"/>
      <c r="E27" s="497">
        <v>119155.121782</v>
      </c>
      <c r="F27" s="497">
        <v>105624.93919999999</v>
      </c>
      <c r="G27" s="497">
        <v>112585.374941</v>
      </c>
      <c r="H27" s="497">
        <v>328199.670942</v>
      </c>
      <c r="I27" s="497">
        <v>337365.43592299998</v>
      </c>
    </row>
    <row r="28" spans="1:9" s="26" customFormat="1" ht="8.1" customHeight="1" x14ac:dyDescent="0.3">
      <c r="A28" s="331"/>
      <c r="B28" s="331"/>
      <c r="C28" s="115"/>
      <c r="D28" s="115"/>
      <c r="E28" s="273"/>
      <c r="F28" s="273"/>
      <c r="G28" s="273"/>
      <c r="H28" s="273"/>
      <c r="I28" s="273"/>
    </row>
    <row r="29" spans="1:9" ht="15" customHeight="1" x14ac:dyDescent="0.3">
      <c r="A29" s="548" t="s">
        <v>945</v>
      </c>
      <c r="B29" s="548"/>
      <c r="C29" s="549"/>
      <c r="D29" s="549"/>
      <c r="E29" s="497"/>
      <c r="F29" s="497"/>
      <c r="G29" s="497"/>
      <c r="H29" s="497"/>
      <c r="I29" s="497"/>
    </row>
    <row r="30" spans="1:9" ht="15" customHeight="1" x14ac:dyDescent="0.3">
      <c r="A30" s="549" t="s">
        <v>753</v>
      </c>
      <c r="B30" s="549"/>
      <c r="C30" s="549"/>
      <c r="D30" s="549"/>
      <c r="E30" s="497"/>
      <c r="F30" s="497"/>
      <c r="G30" s="497"/>
      <c r="H30" s="497"/>
      <c r="I30" s="497"/>
    </row>
    <row r="31" spans="1:9" ht="8.1" customHeight="1" x14ac:dyDescent="0.3">
      <c r="A31" s="184"/>
      <c r="B31" s="184"/>
      <c r="C31" s="184"/>
      <c r="D31" s="184"/>
      <c r="E31" s="273"/>
      <c r="F31" s="273"/>
      <c r="G31" s="273"/>
      <c r="H31" s="273"/>
      <c r="I31" s="273"/>
    </row>
    <row r="32" spans="1:9" ht="15" customHeight="1" x14ac:dyDescent="0.3">
      <c r="A32" s="184" t="s">
        <v>749</v>
      </c>
      <c r="B32" s="184"/>
      <c r="C32" s="184"/>
      <c r="D32" s="184"/>
      <c r="E32" s="273">
        <v>287.87060599999677</v>
      </c>
      <c r="F32" s="273">
        <v>8447.1776620000164</v>
      </c>
      <c r="G32" s="273">
        <v>17954.796815999987</v>
      </c>
      <c r="H32" s="273">
        <v>32145.150068999996</v>
      </c>
      <c r="I32" s="273">
        <v>26689.845083999971</v>
      </c>
    </row>
    <row r="33" spans="1:9" ht="15" customHeight="1" x14ac:dyDescent="0.3">
      <c r="A33" s="115" t="s">
        <v>754</v>
      </c>
      <c r="B33" s="115"/>
      <c r="C33" s="115"/>
      <c r="D33" s="115"/>
      <c r="E33" s="273"/>
      <c r="F33" s="273"/>
      <c r="G33" s="273"/>
      <c r="H33" s="273"/>
      <c r="I33" s="273"/>
    </row>
    <row r="34" spans="1:9" ht="8.1" customHeight="1" x14ac:dyDescent="0.3">
      <c r="A34" s="115"/>
      <c r="B34" s="115"/>
      <c r="C34" s="115"/>
      <c r="D34" s="115"/>
      <c r="E34" s="273"/>
      <c r="F34" s="273"/>
      <c r="G34" s="273"/>
      <c r="H34" s="273"/>
      <c r="I34" s="273"/>
    </row>
    <row r="35" spans="1:9" ht="15" customHeight="1" x14ac:dyDescent="0.3">
      <c r="A35" s="317" t="s">
        <v>751</v>
      </c>
      <c r="B35" s="317"/>
      <c r="C35" s="317"/>
      <c r="D35" s="317"/>
      <c r="E35" s="273">
        <v>3371.0546800000011</v>
      </c>
      <c r="F35" s="273">
        <v>4169.7515169999988</v>
      </c>
      <c r="G35" s="273">
        <v>6768.7307079999991</v>
      </c>
      <c r="H35" s="273">
        <v>1987.1003160000018</v>
      </c>
      <c r="I35" s="273">
        <v>14309.536905000001</v>
      </c>
    </row>
    <row r="36" spans="1:9" ht="15" customHeight="1" x14ac:dyDescent="0.3">
      <c r="A36" s="115" t="s">
        <v>375</v>
      </c>
      <c r="B36" s="115"/>
      <c r="C36" s="115"/>
      <c r="D36" s="115"/>
      <c r="E36" s="273"/>
      <c r="F36" s="273"/>
      <c r="G36" s="273"/>
      <c r="H36" s="273"/>
      <c r="I36" s="273"/>
    </row>
    <row r="37" spans="1:9" ht="8.1" customHeight="1" x14ac:dyDescent="0.3">
      <c r="A37" s="115"/>
      <c r="B37" s="115"/>
      <c r="C37" s="115"/>
      <c r="D37" s="115"/>
      <c r="E37" s="273"/>
      <c r="F37" s="273"/>
      <c r="G37" s="273"/>
      <c r="H37" s="273"/>
      <c r="I37" s="273"/>
    </row>
    <row r="38" spans="1:9" s="319" customFormat="1" ht="15" customHeight="1" x14ac:dyDescent="0.3">
      <c r="A38" s="574" t="s">
        <v>965</v>
      </c>
      <c r="B38" s="574"/>
      <c r="C38" s="575"/>
      <c r="D38" s="575"/>
      <c r="E38" s="497">
        <v>3658.9252859999979</v>
      </c>
      <c r="F38" s="497">
        <v>12616.929179000013</v>
      </c>
      <c r="G38" s="497">
        <v>24723.52752399999</v>
      </c>
      <c r="H38" s="497">
        <v>34132.250385000007</v>
      </c>
      <c r="I38" s="497">
        <v>40999.381989000016</v>
      </c>
    </row>
    <row r="39" spans="1:9" s="26" customFormat="1" ht="8.1" customHeight="1" x14ac:dyDescent="0.3">
      <c r="A39" s="194"/>
      <c r="B39" s="194"/>
      <c r="C39" s="115"/>
      <c r="D39" s="115"/>
      <c r="E39" s="186"/>
      <c r="F39" s="186"/>
      <c r="G39" s="186"/>
      <c r="H39" s="186"/>
      <c r="I39" s="186"/>
    </row>
    <row r="40" spans="1:9" ht="15" customHeight="1" x14ac:dyDescent="0.3">
      <c r="A40" s="115"/>
      <c r="B40" s="115"/>
      <c r="C40" s="115"/>
      <c r="D40" s="115"/>
      <c r="E40" s="81"/>
      <c r="F40" s="186"/>
      <c r="G40" s="186"/>
      <c r="H40" s="186"/>
      <c r="I40" s="186"/>
    </row>
    <row r="41" spans="1:9" ht="15" customHeight="1" x14ac:dyDescent="0.3">
      <c r="A41" s="115"/>
      <c r="B41" s="115"/>
      <c r="C41" s="115"/>
      <c r="D41" s="115"/>
      <c r="E41" s="81"/>
      <c r="F41" s="186"/>
      <c r="G41" s="186"/>
      <c r="H41" s="186"/>
      <c r="I41" s="186"/>
    </row>
    <row r="42" spans="1:9" ht="15" customHeight="1" x14ac:dyDescent="0.3">
      <c r="A42" s="115"/>
      <c r="B42" s="115"/>
      <c r="C42" s="115"/>
      <c r="D42" s="115"/>
      <c r="E42" s="81"/>
      <c r="F42" s="186"/>
      <c r="G42" s="186"/>
      <c r="H42" s="186"/>
      <c r="I42" s="186"/>
    </row>
    <row r="43" spans="1:9" ht="15" customHeight="1" x14ac:dyDescent="0.3">
      <c r="A43" s="115"/>
      <c r="B43" s="115"/>
      <c r="C43" s="115"/>
      <c r="D43" s="115"/>
      <c r="E43" s="186"/>
      <c r="F43" s="186"/>
      <c r="G43" s="186"/>
      <c r="H43" s="186"/>
      <c r="I43" s="186"/>
    </row>
    <row r="44" spans="1:9" ht="15" customHeight="1" x14ac:dyDescent="0.3">
      <c r="A44" s="115"/>
      <c r="B44" s="115"/>
      <c r="C44" s="115"/>
      <c r="D44" s="115"/>
      <c r="E44" s="186"/>
      <c r="F44" s="186"/>
      <c r="G44" s="186"/>
      <c r="H44" s="186"/>
      <c r="I44" s="186"/>
    </row>
    <row r="45" spans="1:9" ht="15" customHeight="1" x14ac:dyDescent="0.3">
      <c r="D45" s="187"/>
      <c r="E45" s="188"/>
      <c r="F45" s="189"/>
      <c r="G45" s="189"/>
      <c r="H45" s="189"/>
      <c r="I45" s="188"/>
    </row>
    <row r="46" spans="1:9" ht="15" customHeight="1" x14ac:dyDescent="0.3">
      <c r="A46" s="315" t="s">
        <v>755</v>
      </c>
      <c r="B46" s="317" t="s">
        <v>756</v>
      </c>
      <c r="D46" s="317" t="s">
        <v>757</v>
      </c>
      <c r="E46" s="316"/>
      <c r="F46" s="316"/>
      <c r="G46" s="316"/>
      <c r="H46" s="316"/>
      <c r="I46" s="25"/>
    </row>
    <row r="47" spans="1:9" ht="15" customHeight="1" x14ac:dyDescent="0.3">
      <c r="A47" s="315"/>
      <c r="B47" s="315"/>
      <c r="C47" s="315"/>
      <c r="D47" s="317" t="s">
        <v>758</v>
      </c>
      <c r="E47" s="11"/>
      <c r="F47" s="11"/>
      <c r="G47" s="11"/>
      <c r="H47" s="11"/>
      <c r="I47" s="25"/>
    </row>
    <row r="48" spans="1:9" ht="8.1" customHeight="1" x14ac:dyDescent="0.3">
      <c r="A48" s="315"/>
      <c r="B48" s="315"/>
      <c r="C48" s="315"/>
      <c r="D48" s="317"/>
      <c r="E48" s="11"/>
      <c r="F48" s="11"/>
      <c r="G48" s="11"/>
      <c r="H48" s="11"/>
      <c r="I48" s="25"/>
    </row>
    <row r="49" spans="1:9" ht="15" customHeight="1" x14ac:dyDescent="0.3">
      <c r="A49" s="315"/>
      <c r="B49" s="317" t="s">
        <v>759</v>
      </c>
      <c r="D49" s="317" t="s">
        <v>760</v>
      </c>
      <c r="E49" s="11"/>
      <c r="F49" s="11"/>
      <c r="G49" s="11"/>
      <c r="H49" s="11"/>
      <c r="I49" s="25"/>
    </row>
    <row r="50" spans="1:9" ht="15" customHeight="1" x14ac:dyDescent="0.3">
      <c r="A50" s="191"/>
      <c r="B50" s="191"/>
      <c r="D50" s="317" t="s">
        <v>761</v>
      </c>
      <c r="E50" s="316"/>
      <c r="F50" s="316"/>
      <c r="G50" s="316"/>
      <c r="H50" s="316"/>
      <c r="I50" s="25"/>
    </row>
    <row r="51" spans="1:9" ht="15" customHeight="1" x14ac:dyDescent="0.3">
      <c r="A51" s="191"/>
      <c r="B51" s="191"/>
      <c r="D51" s="317" t="s">
        <v>762</v>
      </c>
      <c r="E51" s="11"/>
      <c r="F51" s="11"/>
      <c r="G51" s="11"/>
      <c r="H51" s="11"/>
      <c r="I51" s="25"/>
    </row>
    <row r="52" spans="1:9" ht="8.1" customHeight="1" x14ac:dyDescent="0.3">
      <c r="A52" s="191"/>
      <c r="B52" s="191"/>
      <c r="D52" s="112"/>
      <c r="E52" s="190"/>
      <c r="F52" s="190"/>
      <c r="G52" s="190"/>
      <c r="H52" s="190"/>
      <c r="I52" s="25"/>
    </row>
    <row r="53" spans="1:9" ht="15" customHeight="1" x14ac:dyDescent="0.3">
      <c r="A53" s="176" t="s">
        <v>763</v>
      </c>
      <c r="B53" s="115" t="s">
        <v>756</v>
      </c>
      <c r="C53" s="315"/>
      <c r="D53" s="115" t="s">
        <v>764</v>
      </c>
      <c r="E53" s="192"/>
      <c r="F53" s="192"/>
      <c r="G53" s="192"/>
      <c r="H53" s="192"/>
      <c r="I53" s="25"/>
    </row>
    <row r="54" spans="1:9" ht="15" customHeight="1" x14ac:dyDescent="0.3">
      <c r="A54" s="176"/>
      <c r="B54" s="115"/>
      <c r="D54" s="115" t="s">
        <v>765</v>
      </c>
      <c r="E54" s="192"/>
      <c r="F54" s="192"/>
      <c r="G54" s="192"/>
      <c r="H54" s="192"/>
      <c r="I54" s="25"/>
    </row>
    <row r="55" spans="1:9" ht="8.1" customHeight="1" x14ac:dyDescent="0.3">
      <c r="A55" s="176"/>
      <c r="B55" s="115"/>
      <c r="D55" s="115"/>
      <c r="E55" s="192"/>
      <c r="F55" s="192"/>
      <c r="G55" s="192"/>
      <c r="H55" s="192"/>
      <c r="I55" s="25"/>
    </row>
    <row r="56" spans="1:9" ht="15" customHeight="1" x14ac:dyDescent="0.3">
      <c r="A56" s="191"/>
      <c r="B56" s="115" t="s">
        <v>759</v>
      </c>
      <c r="D56" s="115" t="s">
        <v>766</v>
      </c>
      <c r="E56" s="192"/>
      <c r="F56" s="192"/>
      <c r="G56" s="192"/>
      <c r="H56" s="192"/>
      <c r="I56" s="25"/>
    </row>
    <row r="57" spans="1:9" ht="15" customHeight="1" x14ac:dyDescent="0.3">
      <c r="D57" s="193" t="s">
        <v>767</v>
      </c>
      <c r="E57" s="35"/>
      <c r="H57" s="36"/>
      <c r="I57" s="25"/>
    </row>
    <row r="58" spans="1:9" ht="15" customHeight="1" x14ac:dyDescent="0.3">
      <c r="D58" s="193" t="s">
        <v>768</v>
      </c>
      <c r="E58" s="35"/>
      <c r="H58" s="36"/>
      <c r="I58" s="25"/>
    </row>
  </sheetData>
  <mergeCells count="1">
    <mergeCell ref="H6:I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8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6130-52CC-4D86-823A-F810B49130CB}">
  <dimension ref="A1:J97"/>
  <sheetViews>
    <sheetView view="pageBreakPreview" zoomScaleNormal="90" zoomScaleSheetLayoutView="100" zoomScalePageLayoutView="70" workbookViewId="0">
      <selection activeCell="W21" sqref="W21"/>
    </sheetView>
  </sheetViews>
  <sheetFormatPr defaultColWidth="9.109375" defaultRowHeight="14.4" x14ac:dyDescent="0.3"/>
  <cols>
    <col min="1" max="1" width="2.109375" customWidth="1"/>
    <col min="2" max="2" width="5.5546875" customWidth="1"/>
    <col min="3" max="3" width="7.6640625" customWidth="1"/>
    <col min="4" max="4" width="27.5546875" customWidth="1"/>
    <col min="5" max="7" width="14.109375" style="155" customWidth="1"/>
    <col min="8" max="8" width="9.6640625" style="410" customWidth="1"/>
    <col min="9" max="10" width="14.109375" style="155" customWidth="1"/>
  </cols>
  <sheetData>
    <row r="1" spans="1:10" ht="15" customHeight="1" x14ac:dyDescent="0.3">
      <c r="C1" s="1" t="s">
        <v>1172</v>
      </c>
      <c r="E1" s="195"/>
      <c r="F1" s="195"/>
      <c r="G1" s="195"/>
      <c r="H1" s="406"/>
      <c r="I1" s="195"/>
      <c r="J1" s="102"/>
    </row>
    <row r="2" spans="1:10" ht="15" customHeight="1" x14ac:dyDescent="0.3">
      <c r="C2" s="4" t="s">
        <v>1173</v>
      </c>
      <c r="E2" s="196"/>
      <c r="F2" s="196"/>
      <c r="G2" s="196"/>
      <c r="H2" s="407"/>
      <c r="I2" s="196"/>
      <c r="J2" s="102"/>
    </row>
    <row r="3" spans="1:10" ht="8.1" customHeight="1" x14ac:dyDescent="0.3">
      <c r="A3" s="197"/>
      <c r="B3" s="197"/>
      <c r="C3" s="197"/>
      <c r="D3" s="197"/>
      <c r="E3" s="198"/>
      <c r="F3" s="198"/>
      <c r="G3" s="198"/>
      <c r="H3" s="408"/>
      <c r="I3" s="198"/>
      <c r="J3" s="102"/>
    </row>
    <row r="4" spans="1:10" s="182" customFormat="1" ht="15" customHeight="1" x14ac:dyDescent="0.3">
      <c r="A4" s="505" t="s">
        <v>769</v>
      </c>
      <c r="B4" s="505"/>
      <c r="C4" s="505"/>
      <c r="D4" s="576"/>
      <c r="E4" s="449" t="s">
        <v>20</v>
      </c>
      <c r="F4" s="449" t="s">
        <v>21</v>
      </c>
      <c r="G4" s="449" t="s">
        <v>22</v>
      </c>
      <c r="H4" s="444" t="s">
        <v>1021</v>
      </c>
      <c r="I4" s="850" t="s">
        <v>1224</v>
      </c>
      <c r="J4" s="850"/>
    </row>
    <row r="5" spans="1:10" s="182" customFormat="1" ht="24.75" customHeight="1" x14ac:dyDescent="0.3">
      <c r="A5" s="578" t="s">
        <v>770</v>
      </c>
      <c r="B5" s="578"/>
      <c r="C5" s="578"/>
      <c r="D5" s="579"/>
      <c r="E5" s="513">
        <v>2025</v>
      </c>
      <c r="F5" s="513">
        <v>2025</v>
      </c>
      <c r="G5" s="513">
        <v>2025</v>
      </c>
      <c r="H5" s="580" t="s">
        <v>877</v>
      </c>
      <c r="I5" s="449" t="s">
        <v>702</v>
      </c>
      <c r="J5" s="513">
        <v>2025</v>
      </c>
    </row>
    <row r="6" spans="1:10" ht="8.1" customHeight="1" x14ac:dyDescent="0.3">
      <c r="A6" s="10"/>
      <c r="B6" s="10"/>
      <c r="C6" s="10"/>
      <c r="D6" s="10"/>
      <c r="E6" s="199"/>
      <c r="F6" s="199"/>
      <c r="G6" s="200"/>
      <c r="H6" s="409"/>
      <c r="I6" s="199"/>
      <c r="J6" s="199"/>
    </row>
    <row r="7" spans="1:10" s="374" customFormat="1" ht="15" customHeight="1" x14ac:dyDescent="0.3">
      <c r="A7" s="581" t="s">
        <v>771</v>
      </c>
      <c r="B7" s="581"/>
      <c r="C7" s="581"/>
      <c r="D7" s="581"/>
      <c r="E7" s="458">
        <v>122814.04706800001</v>
      </c>
      <c r="F7" s="458">
        <v>118241.86837900002</v>
      </c>
      <c r="G7" s="458">
        <v>137308.90246500002</v>
      </c>
      <c r="H7" s="776">
        <v>100</v>
      </c>
      <c r="I7" s="458">
        <v>362331.92132699996</v>
      </c>
      <c r="J7" s="458">
        <v>378364.81791199988</v>
      </c>
    </row>
    <row r="8" spans="1:10" ht="8.1" customHeight="1" x14ac:dyDescent="0.3">
      <c r="A8" s="201"/>
      <c r="B8" s="201"/>
      <c r="C8" s="201"/>
      <c r="D8" s="201"/>
      <c r="E8" s="778"/>
      <c r="F8" s="778"/>
      <c r="G8" s="778"/>
      <c r="H8" s="777"/>
      <c r="I8" s="778"/>
      <c r="J8" s="779"/>
    </row>
    <row r="9" spans="1:10" ht="15" customHeight="1" x14ac:dyDescent="0.3">
      <c r="A9" s="734" t="s">
        <v>772</v>
      </c>
      <c r="B9" s="583" t="s">
        <v>773</v>
      </c>
      <c r="C9" s="601"/>
      <c r="D9" s="601"/>
      <c r="E9" s="540">
        <v>10763.358075</v>
      </c>
      <c r="F9" s="540">
        <v>10754.238294999999</v>
      </c>
      <c r="G9" s="540">
        <v>11010.833321</v>
      </c>
      <c r="H9" s="584">
        <v>8.0190236199773413</v>
      </c>
      <c r="I9" s="540">
        <v>28469.925638000001</v>
      </c>
      <c r="J9" s="540">
        <v>32528.429691000001</v>
      </c>
    </row>
    <row r="10" spans="1:10" ht="15" customHeight="1" x14ac:dyDescent="0.3">
      <c r="A10" s="734"/>
      <c r="B10" s="585" t="s">
        <v>774</v>
      </c>
      <c r="C10" s="601"/>
      <c r="D10" s="601"/>
      <c r="E10" s="586"/>
      <c r="F10" s="586"/>
      <c r="G10" s="586"/>
      <c r="H10" s="587"/>
      <c r="I10" s="586"/>
      <c r="J10" s="586"/>
    </row>
    <row r="11" spans="1:10" ht="8.1" customHeight="1" x14ac:dyDescent="0.3">
      <c r="A11" s="735"/>
      <c r="B11" s="735"/>
      <c r="C11" s="203"/>
      <c r="E11" s="396"/>
      <c r="F11" s="396"/>
      <c r="G11" s="396"/>
      <c r="H11" s="405"/>
      <c r="I11" s="396"/>
      <c r="J11" s="396"/>
    </row>
    <row r="12" spans="1:10" ht="15" customHeight="1" x14ac:dyDescent="0.3">
      <c r="A12" s="735"/>
      <c r="B12" s="202" t="s">
        <v>775</v>
      </c>
      <c r="E12" s="271">
        <v>873.88220999999999</v>
      </c>
      <c r="F12" s="271">
        <v>816.40054299999997</v>
      </c>
      <c r="G12" s="271">
        <v>869.08476700000006</v>
      </c>
      <c r="H12" s="295">
        <v>0.63294131072202642</v>
      </c>
      <c r="I12" s="271">
        <v>2217.129555</v>
      </c>
      <c r="J12" s="271">
        <v>2559.3675199999998</v>
      </c>
    </row>
    <row r="13" spans="1:10" ht="15" customHeight="1" x14ac:dyDescent="0.3">
      <c r="A13" s="735"/>
      <c r="B13" s="203" t="s">
        <v>776</v>
      </c>
      <c r="E13" s="396"/>
      <c r="F13" s="396"/>
      <c r="G13" s="396"/>
      <c r="H13" s="405"/>
      <c r="I13" s="396"/>
      <c r="J13" s="396"/>
    </row>
    <row r="14" spans="1:10" ht="8.1" customHeight="1" x14ac:dyDescent="0.3">
      <c r="A14" s="735"/>
      <c r="B14" s="735"/>
      <c r="C14" s="203"/>
      <c r="E14" s="396"/>
      <c r="F14" s="396"/>
      <c r="G14" s="396"/>
      <c r="H14" s="405"/>
      <c r="I14" s="396"/>
      <c r="J14" s="396"/>
    </row>
    <row r="15" spans="1:10" ht="15" customHeight="1" x14ac:dyDescent="0.3">
      <c r="A15" s="735"/>
      <c r="B15" s="204" t="s">
        <v>777</v>
      </c>
      <c r="E15" s="271">
        <v>445.45109100000002</v>
      </c>
      <c r="F15" s="271">
        <v>404.23832599999997</v>
      </c>
      <c r="G15" s="271">
        <v>408.73437100000001</v>
      </c>
      <c r="H15" s="295">
        <v>0.29767506961479517</v>
      </c>
      <c r="I15" s="271">
        <v>797.32518900000002</v>
      </c>
      <c r="J15" s="271">
        <v>1258.4237880000001</v>
      </c>
    </row>
    <row r="16" spans="1:10" ht="15" customHeight="1" x14ac:dyDescent="0.3">
      <c r="A16" s="735"/>
      <c r="B16" s="205" t="s">
        <v>778</v>
      </c>
      <c r="E16" s="396"/>
      <c r="F16" s="396"/>
      <c r="G16" s="396"/>
      <c r="H16" s="405"/>
      <c r="I16" s="396"/>
      <c r="J16" s="396"/>
    </row>
    <row r="17" spans="1:10" ht="8.1" customHeight="1" x14ac:dyDescent="0.3">
      <c r="A17" s="735"/>
      <c r="B17" s="205"/>
      <c r="E17" s="396"/>
      <c r="F17" s="396"/>
      <c r="G17" s="396"/>
      <c r="H17" s="405"/>
      <c r="I17" s="396"/>
      <c r="J17" s="396"/>
    </row>
    <row r="18" spans="1:10" ht="15" customHeight="1" x14ac:dyDescent="0.3">
      <c r="A18" s="735"/>
      <c r="B18" s="204" t="s">
        <v>779</v>
      </c>
      <c r="E18" s="271">
        <v>428.43111900000002</v>
      </c>
      <c r="F18" s="271">
        <v>412.162217</v>
      </c>
      <c r="G18" s="271">
        <v>460.35039599999999</v>
      </c>
      <c r="H18" s="295">
        <v>0.33526624110723124</v>
      </c>
      <c r="I18" s="271">
        <v>1419.8043660000001</v>
      </c>
      <c r="J18" s="271">
        <v>1300.943732</v>
      </c>
    </row>
    <row r="19" spans="1:10" ht="15" customHeight="1" x14ac:dyDescent="0.3">
      <c r="A19" s="735"/>
      <c r="B19" s="205" t="s">
        <v>780</v>
      </c>
      <c r="E19" s="271"/>
      <c r="F19" s="271"/>
      <c r="G19" s="271"/>
      <c r="H19" s="295"/>
      <c r="I19" s="271"/>
      <c r="J19" s="271"/>
    </row>
    <row r="20" spans="1:10" ht="8.1" customHeight="1" x14ac:dyDescent="0.3">
      <c r="A20" s="735"/>
      <c r="B20" s="735"/>
      <c r="C20" s="203"/>
      <c r="E20" s="396"/>
      <c r="F20" s="396"/>
      <c r="G20" s="396"/>
      <c r="H20" s="405"/>
      <c r="I20" s="396"/>
      <c r="J20" s="396"/>
    </row>
    <row r="21" spans="1:10" ht="15" customHeight="1" x14ac:dyDescent="0.3">
      <c r="A21" s="735"/>
      <c r="B21" s="202" t="s">
        <v>781</v>
      </c>
      <c r="E21" s="271">
        <v>9889.4758650000003</v>
      </c>
      <c r="F21" s="271">
        <v>9937.8377519999995</v>
      </c>
      <c r="G21" s="271">
        <v>10141.748554</v>
      </c>
      <c r="H21" s="295">
        <v>7.3860823092553138</v>
      </c>
      <c r="I21" s="271">
        <v>26252.796083000001</v>
      </c>
      <c r="J21" s="271">
        <v>29969.062171000001</v>
      </c>
    </row>
    <row r="22" spans="1:10" ht="15" customHeight="1" x14ac:dyDescent="0.3">
      <c r="A22" s="735"/>
      <c r="B22" s="203" t="s">
        <v>782</v>
      </c>
      <c r="E22" s="396"/>
      <c r="F22" s="396"/>
      <c r="G22" s="396"/>
      <c r="H22" s="405"/>
      <c r="I22" s="396"/>
      <c r="J22" s="396"/>
    </row>
    <row r="23" spans="1:10" ht="8.1" customHeight="1" x14ac:dyDescent="0.3">
      <c r="A23" s="735"/>
      <c r="B23" s="735"/>
      <c r="C23" s="203"/>
      <c r="E23" s="396"/>
      <c r="F23" s="396"/>
      <c r="G23" s="396"/>
      <c r="H23" s="405"/>
      <c r="I23" s="396"/>
      <c r="J23" s="396"/>
    </row>
    <row r="24" spans="1:10" ht="15" customHeight="1" x14ac:dyDescent="0.3">
      <c r="A24" s="735"/>
      <c r="B24" s="204" t="s">
        <v>777</v>
      </c>
      <c r="E24" s="271">
        <v>7600.4803000000002</v>
      </c>
      <c r="F24" s="271">
        <v>7541.4254700000001</v>
      </c>
      <c r="G24" s="271">
        <v>7479.4357449999998</v>
      </c>
      <c r="H24" s="295">
        <v>5.4471600972169343</v>
      </c>
      <c r="I24" s="271">
        <v>18730.017148999999</v>
      </c>
      <c r="J24" s="271">
        <v>22621.341515</v>
      </c>
    </row>
    <row r="25" spans="1:10" ht="15" customHeight="1" x14ac:dyDescent="0.3">
      <c r="A25" s="735"/>
      <c r="B25" s="205" t="s">
        <v>778</v>
      </c>
      <c r="E25" s="396"/>
      <c r="F25" s="396"/>
      <c r="G25" s="396"/>
      <c r="H25" s="405"/>
      <c r="I25" s="396"/>
      <c r="J25" s="396"/>
    </row>
    <row r="26" spans="1:10" ht="8.1" customHeight="1" x14ac:dyDescent="0.3">
      <c r="A26" s="735"/>
      <c r="B26" s="205"/>
      <c r="E26" s="396"/>
      <c r="F26" s="396"/>
      <c r="G26" s="396"/>
      <c r="H26" s="405"/>
      <c r="I26" s="396"/>
      <c r="J26" s="396"/>
    </row>
    <row r="27" spans="1:10" ht="15" customHeight="1" x14ac:dyDescent="0.3">
      <c r="A27" s="735"/>
      <c r="B27" s="204" t="s">
        <v>779</v>
      </c>
      <c r="E27" s="271">
        <v>2288.9955650000002</v>
      </c>
      <c r="F27" s="271">
        <v>2396.4122819999998</v>
      </c>
      <c r="G27" s="271">
        <v>2662.312809</v>
      </c>
      <c r="H27" s="295">
        <v>1.9389222120383798</v>
      </c>
      <c r="I27" s="271">
        <v>7522.7789339999999</v>
      </c>
      <c r="J27" s="271">
        <v>7347.7206560000004</v>
      </c>
    </row>
    <row r="28" spans="1:10" ht="15" customHeight="1" x14ac:dyDescent="0.3">
      <c r="A28" s="735"/>
      <c r="B28" s="205" t="s">
        <v>780</v>
      </c>
      <c r="E28" s="271"/>
      <c r="F28" s="271"/>
      <c r="G28" s="271"/>
      <c r="H28" s="295"/>
      <c r="I28" s="271"/>
      <c r="J28" s="271"/>
    </row>
    <row r="29" spans="1:10" ht="8.1" customHeight="1" x14ac:dyDescent="0.3">
      <c r="A29" s="735"/>
      <c r="B29" s="735"/>
      <c r="C29" s="203"/>
      <c r="E29" s="396"/>
      <c r="F29" s="396"/>
      <c r="G29" s="396"/>
      <c r="H29" s="405"/>
      <c r="I29" s="396"/>
      <c r="J29" s="396"/>
    </row>
    <row r="30" spans="1:10" ht="15" customHeight="1" x14ac:dyDescent="0.3">
      <c r="A30" s="734" t="s">
        <v>783</v>
      </c>
      <c r="B30" s="583" t="s">
        <v>784</v>
      </c>
      <c r="C30" s="601"/>
      <c r="D30" s="601"/>
      <c r="E30" s="540">
        <v>25908.448650999999</v>
      </c>
      <c r="F30" s="540">
        <v>25207.624778000001</v>
      </c>
      <c r="G30" s="540">
        <v>27201.570212000002</v>
      </c>
      <c r="H30" s="584">
        <v>19.810492782093039</v>
      </c>
      <c r="I30" s="540">
        <v>80305.412102000002</v>
      </c>
      <c r="J30" s="540">
        <v>78317.643641000002</v>
      </c>
    </row>
    <row r="31" spans="1:10" ht="15" customHeight="1" x14ac:dyDescent="0.3">
      <c r="A31" s="734"/>
      <c r="B31" s="585" t="s">
        <v>785</v>
      </c>
      <c r="C31" s="601"/>
      <c r="D31" s="601"/>
      <c r="E31" s="586"/>
      <c r="F31" s="586"/>
      <c r="G31" s="586"/>
      <c r="H31" s="587"/>
      <c r="I31" s="586"/>
      <c r="J31" s="586"/>
    </row>
    <row r="32" spans="1:10" ht="8.1" customHeight="1" x14ac:dyDescent="0.3">
      <c r="A32" s="735"/>
      <c r="B32" s="735"/>
      <c r="C32" s="203"/>
      <c r="E32" s="396"/>
      <c r="F32" s="396"/>
      <c r="G32" s="396"/>
      <c r="H32" s="405"/>
      <c r="I32" s="396"/>
      <c r="J32" s="396"/>
    </row>
    <row r="33" spans="1:10" ht="15" customHeight="1" x14ac:dyDescent="0.3">
      <c r="A33" s="735"/>
      <c r="B33" s="202" t="s">
        <v>775</v>
      </c>
      <c r="E33" s="271">
        <v>1738.6340479999999</v>
      </c>
      <c r="F33" s="271">
        <v>1748.719838</v>
      </c>
      <c r="G33" s="271">
        <v>1724.444694</v>
      </c>
      <c r="H33" s="295">
        <v>1.255887027747207</v>
      </c>
      <c r="I33" s="271">
        <v>5212.0252679999994</v>
      </c>
      <c r="J33" s="271">
        <v>5211.7985799999997</v>
      </c>
    </row>
    <row r="34" spans="1:10" ht="15" customHeight="1" x14ac:dyDescent="0.3">
      <c r="A34" s="735"/>
      <c r="B34" s="203" t="s">
        <v>776</v>
      </c>
      <c r="E34" s="271"/>
      <c r="F34" s="271"/>
      <c r="G34" s="271"/>
      <c r="H34" s="295"/>
      <c r="I34" s="271"/>
      <c r="J34" s="271"/>
    </row>
    <row r="35" spans="1:10" ht="8.1" customHeight="1" x14ac:dyDescent="0.3">
      <c r="A35" s="735"/>
      <c r="B35" s="203"/>
      <c r="E35" s="271"/>
      <c r="F35" s="271"/>
      <c r="G35" s="271"/>
      <c r="H35" s="295"/>
      <c r="I35" s="271"/>
      <c r="J35" s="271"/>
    </row>
    <row r="36" spans="1:10" ht="15" customHeight="1" x14ac:dyDescent="0.3">
      <c r="A36" s="735"/>
      <c r="B36" s="202" t="s">
        <v>781</v>
      </c>
      <c r="E36" s="271">
        <v>24169.814602999999</v>
      </c>
      <c r="F36" s="271">
        <v>23458.90494</v>
      </c>
      <c r="G36" s="271">
        <v>25477.125518000001</v>
      </c>
      <c r="H36" s="295">
        <v>18.554605754345832</v>
      </c>
      <c r="I36" s="271">
        <v>75093.386834000004</v>
      </c>
      <c r="J36" s="271">
        <v>73105.845061</v>
      </c>
    </row>
    <row r="37" spans="1:10" ht="15" customHeight="1" x14ac:dyDescent="0.3">
      <c r="A37" s="735"/>
      <c r="B37" s="203" t="s">
        <v>782</v>
      </c>
      <c r="E37" s="271"/>
      <c r="F37" s="271"/>
      <c r="G37" s="271"/>
      <c r="H37" s="295"/>
      <c r="I37" s="271"/>
      <c r="J37" s="271"/>
    </row>
    <row r="38" spans="1:10" ht="8.1" customHeight="1" x14ac:dyDescent="0.3">
      <c r="A38" s="735"/>
      <c r="B38" s="735"/>
      <c r="C38" s="203"/>
      <c r="E38" s="271"/>
      <c r="F38" s="271"/>
      <c r="G38" s="271"/>
      <c r="H38" s="295"/>
      <c r="I38" s="271"/>
      <c r="J38" s="271"/>
    </row>
    <row r="39" spans="1:10" ht="15" customHeight="1" x14ac:dyDescent="0.3">
      <c r="A39" s="734" t="s">
        <v>786</v>
      </c>
      <c r="B39" s="583" t="s">
        <v>787</v>
      </c>
      <c r="C39" s="601"/>
      <c r="D39" s="601"/>
      <c r="E39" s="540">
        <v>17189.460498</v>
      </c>
      <c r="F39" s="540">
        <v>15432.832920000001</v>
      </c>
      <c r="G39" s="540">
        <v>15005.365524999999</v>
      </c>
      <c r="H39" s="584">
        <v>10.928181097962574</v>
      </c>
      <c r="I39" s="540">
        <v>63332.776096999994</v>
      </c>
      <c r="J39" s="540">
        <v>47627.658942999995</v>
      </c>
    </row>
    <row r="40" spans="1:10" ht="15" customHeight="1" x14ac:dyDescent="0.3">
      <c r="A40" s="734"/>
      <c r="B40" s="585" t="s">
        <v>788</v>
      </c>
      <c r="C40" s="601"/>
      <c r="D40" s="601"/>
      <c r="E40" s="586"/>
      <c r="F40" s="586"/>
      <c r="G40" s="586"/>
      <c r="H40" s="587"/>
      <c r="I40" s="586"/>
      <c r="J40" s="586"/>
    </row>
    <row r="41" spans="1:10" ht="8.1" customHeight="1" x14ac:dyDescent="0.3">
      <c r="A41" s="735"/>
      <c r="B41" s="735"/>
      <c r="C41" s="203"/>
      <c r="E41" s="271"/>
      <c r="F41" s="271"/>
      <c r="G41" s="271"/>
      <c r="H41" s="295"/>
      <c r="I41" s="271"/>
      <c r="J41" s="271"/>
    </row>
    <row r="42" spans="1:10" ht="15" customHeight="1" x14ac:dyDescent="0.3">
      <c r="A42" s="735"/>
      <c r="B42" s="202" t="s">
        <v>775</v>
      </c>
      <c r="E42" s="271">
        <v>2724.3958499999999</v>
      </c>
      <c r="F42" s="271">
        <v>1805.6436900000001</v>
      </c>
      <c r="G42" s="271">
        <v>2531.8912949999999</v>
      </c>
      <c r="H42" s="295">
        <v>1.8439381930427841</v>
      </c>
      <c r="I42" s="271">
        <v>9964.0870099999993</v>
      </c>
      <c r="J42" s="271">
        <v>7061.9308350000001</v>
      </c>
    </row>
    <row r="43" spans="1:10" ht="15" customHeight="1" x14ac:dyDescent="0.3">
      <c r="A43" s="735"/>
      <c r="B43" s="203" t="s">
        <v>776</v>
      </c>
      <c r="E43" s="271"/>
      <c r="F43" s="271"/>
      <c r="G43" s="271"/>
      <c r="H43" s="295"/>
      <c r="I43" s="271"/>
      <c r="J43" s="271"/>
    </row>
    <row r="44" spans="1:10" ht="8.1" customHeight="1" x14ac:dyDescent="0.3">
      <c r="A44" s="735"/>
      <c r="B44" s="203"/>
      <c r="E44" s="271"/>
      <c r="F44" s="271"/>
      <c r="G44" s="271"/>
      <c r="H44" s="295"/>
      <c r="I44" s="271"/>
      <c r="J44" s="271"/>
    </row>
    <row r="45" spans="1:10" ht="15" customHeight="1" x14ac:dyDescent="0.3">
      <c r="A45" s="735"/>
      <c r="B45" s="202" t="s">
        <v>781</v>
      </c>
      <c r="E45" s="271">
        <v>14465.064648</v>
      </c>
      <c r="F45" s="271">
        <v>13627.18923</v>
      </c>
      <c r="G45" s="271">
        <v>12473.47423</v>
      </c>
      <c r="H45" s="295">
        <v>9.0842429049197904</v>
      </c>
      <c r="I45" s="271">
        <v>53368.689086999999</v>
      </c>
      <c r="J45" s="271">
        <v>40565.728107999996</v>
      </c>
    </row>
    <row r="46" spans="1:10" ht="15" customHeight="1" x14ac:dyDescent="0.3">
      <c r="A46" s="735"/>
      <c r="B46" s="203" t="s">
        <v>782</v>
      </c>
      <c r="E46" s="271"/>
      <c r="F46" s="271"/>
      <c r="G46" s="271"/>
      <c r="H46" s="295"/>
      <c r="I46" s="271"/>
      <c r="J46" s="271"/>
    </row>
    <row r="47" spans="1:10" ht="8.1" customHeight="1" x14ac:dyDescent="0.3">
      <c r="A47" s="735"/>
      <c r="B47" s="735"/>
      <c r="C47" s="203"/>
      <c r="E47" s="271"/>
      <c r="F47" s="271"/>
      <c r="G47" s="271"/>
      <c r="H47" s="295"/>
      <c r="I47" s="271"/>
      <c r="J47" s="271"/>
    </row>
    <row r="48" spans="1:10" ht="15" customHeight="1" x14ac:dyDescent="0.3">
      <c r="A48" s="735"/>
      <c r="B48" s="204" t="s">
        <v>789</v>
      </c>
      <c r="E48" s="271">
        <v>4493.161161</v>
      </c>
      <c r="F48" s="271">
        <v>5209.1673639999999</v>
      </c>
      <c r="G48" s="271">
        <v>2977.0704730000002</v>
      </c>
      <c r="H48" s="295">
        <v>2.1681554651992458</v>
      </c>
      <c r="I48" s="271">
        <v>18628.105445000001</v>
      </c>
      <c r="J48" s="271">
        <v>12679.398998000001</v>
      </c>
    </row>
    <row r="49" spans="1:10" ht="15" customHeight="1" x14ac:dyDescent="0.3">
      <c r="A49" s="735"/>
      <c r="B49" s="205" t="s">
        <v>790</v>
      </c>
      <c r="E49" s="271"/>
      <c r="F49" s="271"/>
      <c r="G49" s="271"/>
      <c r="H49" s="295"/>
      <c r="I49" s="271"/>
      <c r="J49" s="271"/>
    </row>
    <row r="50" spans="1:10" ht="8.1" customHeight="1" x14ac:dyDescent="0.3">
      <c r="A50" s="735"/>
      <c r="B50" s="205"/>
      <c r="E50" s="271"/>
      <c r="F50" s="271"/>
      <c r="G50" s="271"/>
      <c r="H50" s="295"/>
      <c r="I50" s="271"/>
      <c r="J50" s="271"/>
    </row>
    <row r="51" spans="1:10" ht="15" customHeight="1" x14ac:dyDescent="0.3">
      <c r="A51" s="735"/>
      <c r="B51" s="204" t="s">
        <v>552</v>
      </c>
      <c r="E51" s="271">
        <v>9971.9034869999996</v>
      </c>
      <c r="F51" s="271">
        <v>8418.0218659999991</v>
      </c>
      <c r="G51" s="271">
        <v>9496.403757</v>
      </c>
      <c r="H51" s="295">
        <v>6.9160874397205445</v>
      </c>
      <c r="I51" s="271">
        <v>34740.583641999998</v>
      </c>
      <c r="J51" s="271">
        <v>27886.329109999999</v>
      </c>
    </row>
    <row r="52" spans="1:10" ht="15" customHeight="1" x14ac:dyDescent="0.3">
      <c r="A52" s="735"/>
      <c r="B52" s="205" t="s">
        <v>791</v>
      </c>
      <c r="E52" s="271"/>
      <c r="F52" s="271"/>
      <c r="G52" s="271"/>
      <c r="H52" s="295"/>
      <c r="I52" s="271"/>
      <c r="J52" s="271"/>
    </row>
    <row r="53" spans="1:10" ht="8.1" customHeight="1" x14ac:dyDescent="0.3">
      <c r="A53" s="735"/>
      <c r="B53" s="735"/>
      <c r="C53" s="203"/>
      <c r="E53" s="271"/>
      <c r="F53" s="271"/>
      <c r="G53" s="271"/>
      <c r="H53" s="295"/>
      <c r="I53" s="271"/>
      <c r="J53" s="271"/>
    </row>
    <row r="54" spans="1:10" ht="42" customHeight="1" x14ac:dyDescent="0.3">
      <c r="A54" s="736" t="s">
        <v>792</v>
      </c>
      <c r="B54" s="851" t="s">
        <v>1174</v>
      </c>
      <c r="C54" s="851"/>
      <c r="D54" s="851"/>
      <c r="E54" s="540">
        <v>60065.151770000004</v>
      </c>
      <c r="F54" s="540">
        <v>57643.871955000002</v>
      </c>
      <c r="G54" s="540">
        <v>73885.959224000006</v>
      </c>
      <c r="H54" s="584">
        <v>53.810028262976985</v>
      </c>
      <c r="I54" s="540">
        <v>161572.47919099999</v>
      </c>
      <c r="J54" s="540">
        <v>191594.98294899997</v>
      </c>
    </row>
    <row r="55" spans="1:10" ht="42" customHeight="1" x14ac:dyDescent="0.3">
      <c r="A55" s="736"/>
      <c r="B55" s="849" t="s">
        <v>1175</v>
      </c>
      <c r="C55" s="849"/>
      <c r="D55" s="849"/>
      <c r="E55" s="540"/>
      <c r="F55" s="540"/>
      <c r="G55" s="540"/>
      <c r="H55" s="584"/>
      <c r="I55" s="540"/>
      <c r="J55" s="540"/>
    </row>
    <row r="56" spans="1:10" ht="8.1" customHeight="1" x14ac:dyDescent="0.3">
      <c r="A56" s="735"/>
      <c r="B56" s="735"/>
      <c r="C56" s="203"/>
      <c r="E56" s="271"/>
      <c r="F56" s="271"/>
      <c r="G56" s="271"/>
      <c r="H56" s="295"/>
      <c r="I56" s="271"/>
      <c r="J56" s="271"/>
    </row>
    <row r="57" spans="1:10" ht="27" customHeight="1" x14ac:dyDescent="0.3">
      <c r="A57" s="735"/>
      <c r="B57" s="852" t="s">
        <v>1178</v>
      </c>
      <c r="C57" s="852"/>
      <c r="D57" s="852"/>
      <c r="E57" s="271">
        <v>16341.696787000001</v>
      </c>
      <c r="F57" s="271">
        <v>17033.077205000001</v>
      </c>
      <c r="G57" s="271">
        <v>23432.275475999999</v>
      </c>
      <c r="H57" s="295">
        <v>17.065372350472959</v>
      </c>
      <c r="I57" s="271">
        <v>48254.071488000001</v>
      </c>
      <c r="J57" s="271">
        <v>56807.049467999997</v>
      </c>
    </row>
    <row r="58" spans="1:10" ht="15" customHeight="1" x14ac:dyDescent="0.3">
      <c r="A58" s="735"/>
      <c r="B58" s="206" t="s">
        <v>818</v>
      </c>
      <c r="C58" s="206"/>
      <c r="D58" s="206"/>
      <c r="E58" s="271"/>
      <c r="F58" s="271"/>
      <c r="G58" s="271"/>
      <c r="H58" s="295"/>
      <c r="I58" s="271"/>
      <c r="J58" s="271"/>
    </row>
    <row r="59" spans="1:10" ht="8.1" customHeight="1" x14ac:dyDescent="0.3">
      <c r="A59" s="735"/>
      <c r="B59" s="735"/>
      <c r="C59" s="203"/>
      <c r="E59" s="271"/>
      <c r="F59" s="271"/>
      <c r="G59" s="271"/>
      <c r="H59" s="295"/>
      <c r="I59" s="271"/>
      <c r="J59" s="271"/>
    </row>
    <row r="60" spans="1:10" ht="15" customHeight="1" x14ac:dyDescent="0.3">
      <c r="A60" s="735"/>
      <c r="B60" s="202" t="s">
        <v>793</v>
      </c>
      <c r="E60" s="271">
        <v>43723.454983000003</v>
      </c>
      <c r="F60" s="271">
        <v>40610.794750000001</v>
      </c>
      <c r="G60" s="271">
        <v>50453.683748000003</v>
      </c>
      <c r="H60" s="295">
        <v>36.744655912504015</v>
      </c>
      <c r="I60" s="271">
        <v>113318.407703</v>
      </c>
      <c r="J60" s="271">
        <v>134787.93348099999</v>
      </c>
    </row>
    <row r="61" spans="1:10" ht="15" customHeight="1" x14ac:dyDescent="0.3">
      <c r="A61" s="735"/>
      <c r="B61" s="203" t="s">
        <v>794</v>
      </c>
      <c r="E61" s="271"/>
      <c r="F61" s="271"/>
      <c r="G61" s="271"/>
      <c r="H61" s="295"/>
      <c r="I61" s="271"/>
      <c r="J61" s="271"/>
    </row>
    <row r="62" spans="1:10" ht="8.1" customHeight="1" x14ac:dyDescent="0.3">
      <c r="A62" s="735"/>
      <c r="B62" s="735"/>
      <c r="C62" s="203"/>
      <c r="E62" s="271"/>
      <c r="F62" s="271"/>
      <c r="G62" s="271"/>
      <c r="H62" s="295"/>
      <c r="I62" s="271"/>
      <c r="J62" s="271"/>
    </row>
    <row r="63" spans="1:10" ht="30" customHeight="1" x14ac:dyDescent="0.3">
      <c r="A63" s="736" t="s">
        <v>795</v>
      </c>
      <c r="B63" s="853" t="s">
        <v>1176</v>
      </c>
      <c r="C63" s="853"/>
      <c r="D63" s="853"/>
      <c r="E63" s="540">
        <v>1989.5177910000002</v>
      </c>
      <c r="F63" s="540">
        <v>2419.8249740000001</v>
      </c>
      <c r="G63" s="540">
        <v>2625.124761</v>
      </c>
      <c r="H63" s="584">
        <v>1.9118387183009806</v>
      </c>
      <c r="I63" s="540">
        <v>7519.3854430000001</v>
      </c>
      <c r="J63" s="540">
        <v>7034.4675260000004</v>
      </c>
    </row>
    <row r="64" spans="1:10" ht="30" customHeight="1" x14ac:dyDescent="0.3">
      <c r="A64" s="736"/>
      <c r="B64" s="849" t="s">
        <v>1177</v>
      </c>
      <c r="C64" s="849"/>
      <c r="D64" s="849"/>
      <c r="E64" s="540"/>
      <c r="F64" s="540"/>
      <c r="G64" s="540"/>
      <c r="H64" s="584"/>
      <c r="I64" s="540"/>
      <c r="J64" s="540"/>
    </row>
    <row r="65" spans="1:10" ht="8.1" customHeight="1" x14ac:dyDescent="0.3">
      <c r="A65" s="735"/>
      <c r="B65" s="735"/>
      <c r="C65" s="203"/>
      <c r="E65" s="271"/>
      <c r="F65" s="271"/>
      <c r="G65" s="271"/>
      <c r="H65" s="295"/>
      <c r="I65" s="271"/>
      <c r="J65" s="271"/>
    </row>
    <row r="66" spans="1:10" ht="15" customHeight="1" x14ac:dyDescent="0.3">
      <c r="A66" s="735"/>
      <c r="B66" s="202" t="s">
        <v>797</v>
      </c>
      <c r="E66" s="271">
        <v>113.01224999999999</v>
      </c>
      <c r="F66" s="271">
        <v>173.212299</v>
      </c>
      <c r="G66" s="271">
        <v>137.376147</v>
      </c>
      <c r="H66" s="295">
        <v>0.10004897317930068</v>
      </c>
      <c r="I66" s="271">
        <v>308.63950599999998</v>
      </c>
      <c r="J66" s="271">
        <v>423.60069600000003</v>
      </c>
    </row>
    <row r="67" spans="1:10" ht="15" customHeight="1" x14ac:dyDescent="0.3">
      <c r="A67" s="735"/>
      <c r="B67" s="203" t="s">
        <v>798</v>
      </c>
      <c r="E67" s="271"/>
      <c r="F67" s="271"/>
      <c r="G67" s="271"/>
      <c r="H67" s="295"/>
      <c r="I67" s="271"/>
      <c r="J67" s="271"/>
    </row>
    <row r="68" spans="1:10" ht="8.1" customHeight="1" x14ac:dyDescent="0.3">
      <c r="A68" s="735"/>
      <c r="B68" s="203"/>
      <c r="E68" s="271"/>
      <c r="F68" s="271"/>
      <c r="G68" s="271"/>
      <c r="H68" s="295"/>
      <c r="I68" s="271"/>
      <c r="J68" s="271"/>
    </row>
    <row r="69" spans="1:10" ht="15" customHeight="1" x14ac:dyDescent="0.3">
      <c r="A69" s="735"/>
      <c r="B69" s="202" t="s">
        <v>552</v>
      </c>
      <c r="E69" s="271">
        <v>205.200154</v>
      </c>
      <c r="F69" s="271">
        <v>241.15647799999999</v>
      </c>
      <c r="G69" s="271">
        <v>285.69215500000001</v>
      </c>
      <c r="H69" s="295">
        <v>0.20806528190903195</v>
      </c>
      <c r="I69" s="271">
        <v>783.16464599999995</v>
      </c>
      <c r="J69" s="271">
        <v>732.04878699999995</v>
      </c>
    </row>
    <row r="70" spans="1:10" ht="15" customHeight="1" x14ac:dyDescent="0.3">
      <c r="A70" s="735"/>
      <c r="B70" s="203" t="s">
        <v>791</v>
      </c>
      <c r="E70" s="271"/>
      <c r="F70" s="271"/>
      <c r="G70" s="271"/>
      <c r="H70" s="295"/>
      <c r="I70" s="271"/>
      <c r="J70" s="271"/>
    </row>
    <row r="71" spans="1:10" ht="8.1" customHeight="1" x14ac:dyDescent="0.3">
      <c r="A71" s="735"/>
      <c r="B71" s="735"/>
      <c r="C71" s="203"/>
      <c r="E71" s="271"/>
      <c r="F71" s="271"/>
      <c r="G71" s="271"/>
      <c r="H71" s="295"/>
      <c r="I71" s="271"/>
      <c r="J71" s="271"/>
    </row>
    <row r="72" spans="1:10" ht="15" customHeight="1" x14ac:dyDescent="0.3">
      <c r="A72" s="735"/>
      <c r="B72" s="204" t="s">
        <v>799</v>
      </c>
      <c r="E72" s="271">
        <v>164.42456100000001</v>
      </c>
      <c r="F72" s="271">
        <v>169.51902200000001</v>
      </c>
      <c r="G72" s="271">
        <v>249.930654</v>
      </c>
      <c r="H72" s="295">
        <v>0.18202072080774748</v>
      </c>
      <c r="I72" s="271">
        <v>683.74679700000002</v>
      </c>
      <c r="J72" s="271">
        <v>583.87423699999999</v>
      </c>
    </row>
    <row r="73" spans="1:10" ht="15" customHeight="1" x14ac:dyDescent="0.3">
      <c r="A73" s="735"/>
      <c r="B73" s="205" t="s">
        <v>800</v>
      </c>
      <c r="E73" s="271"/>
      <c r="F73" s="271"/>
      <c r="G73" s="271"/>
      <c r="H73" s="295"/>
      <c r="I73" s="271"/>
      <c r="J73" s="271"/>
    </row>
    <row r="74" spans="1:10" ht="8.1" customHeight="1" x14ac:dyDescent="0.3">
      <c r="A74" s="735"/>
      <c r="B74" s="205"/>
      <c r="E74" s="271"/>
      <c r="F74" s="271"/>
      <c r="G74" s="271"/>
      <c r="H74" s="295"/>
      <c r="I74" s="271"/>
      <c r="J74" s="271"/>
    </row>
    <row r="75" spans="1:10" ht="15" customHeight="1" x14ac:dyDescent="0.3">
      <c r="A75" s="735"/>
      <c r="B75" s="204" t="s">
        <v>801</v>
      </c>
      <c r="E75" s="271">
        <v>40.775593000000001</v>
      </c>
      <c r="F75" s="271">
        <v>71.637456</v>
      </c>
      <c r="G75" s="271">
        <v>35.761501000000003</v>
      </c>
      <c r="H75" s="295" t="s">
        <v>1208</v>
      </c>
      <c r="I75" s="271">
        <v>99.41784899999999</v>
      </c>
      <c r="J75" s="271">
        <v>148.17455000000001</v>
      </c>
    </row>
    <row r="76" spans="1:10" ht="15" customHeight="1" x14ac:dyDescent="0.3">
      <c r="A76" s="735"/>
      <c r="B76" s="205" t="s">
        <v>802</v>
      </c>
      <c r="E76" s="271"/>
      <c r="F76" s="271"/>
      <c r="G76" s="271"/>
      <c r="H76" s="295"/>
      <c r="I76" s="271"/>
      <c r="J76" s="271"/>
    </row>
    <row r="77" spans="1:10" ht="8.1" customHeight="1" x14ac:dyDescent="0.3">
      <c r="A77" s="735"/>
      <c r="B77" s="735"/>
      <c r="C77" s="203"/>
      <c r="E77" s="271"/>
      <c r="F77" s="271"/>
      <c r="G77" s="271"/>
      <c r="H77" s="295"/>
      <c r="I77" s="271"/>
      <c r="J77" s="271"/>
    </row>
    <row r="78" spans="1:10" ht="15" customHeight="1" x14ac:dyDescent="0.3">
      <c r="A78" s="735"/>
      <c r="B78" s="202" t="s">
        <v>793</v>
      </c>
      <c r="E78" s="271">
        <v>1671.3053870000001</v>
      </c>
      <c r="F78" s="271">
        <v>2005.456197</v>
      </c>
      <c r="G78" s="271">
        <v>2202.0564589999999</v>
      </c>
      <c r="H78" s="295">
        <v>1.6037244632126479</v>
      </c>
      <c r="I78" s="271">
        <v>6427.5812910000004</v>
      </c>
      <c r="J78" s="271">
        <v>5878.8180430000002</v>
      </c>
    </row>
    <row r="79" spans="1:10" ht="15" customHeight="1" x14ac:dyDescent="0.3">
      <c r="A79" s="735"/>
      <c r="B79" s="203" t="s">
        <v>794</v>
      </c>
      <c r="E79" s="271"/>
      <c r="F79" s="271"/>
      <c r="G79" s="271"/>
      <c r="H79" s="295"/>
      <c r="I79" s="271"/>
      <c r="J79" s="271"/>
    </row>
    <row r="80" spans="1:10" ht="8.1" customHeight="1" x14ac:dyDescent="0.3">
      <c r="A80" s="735"/>
      <c r="B80" s="735"/>
      <c r="C80" s="203"/>
      <c r="E80" s="271"/>
      <c r="F80" s="271"/>
      <c r="G80" s="271"/>
      <c r="H80" s="295"/>
      <c r="I80" s="271"/>
      <c r="J80" s="271"/>
    </row>
    <row r="81" spans="1:10" ht="15" customHeight="1" x14ac:dyDescent="0.3">
      <c r="A81" s="734" t="s">
        <v>803</v>
      </c>
      <c r="B81" s="583" t="s">
        <v>804</v>
      </c>
      <c r="C81" s="601"/>
      <c r="D81" s="601"/>
      <c r="E81" s="540">
        <v>6599.8325650000006</v>
      </c>
      <c r="F81" s="540">
        <v>6513.5910249999997</v>
      </c>
      <c r="G81" s="540">
        <v>7293.9608400000006</v>
      </c>
      <c r="H81" s="584">
        <v>5.3120815249828599</v>
      </c>
      <c r="I81" s="540">
        <v>20292.504242999999</v>
      </c>
      <c r="J81" s="540">
        <v>20407.384430000002</v>
      </c>
    </row>
    <row r="82" spans="1:10" ht="15" customHeight="1" x14ac:dyDescent="0.3">
      <c r="A82" s="734"/>
      <c r="B82" s="585" t="s">
        <v>805</v>
      </c>
      <c r="C82" s="601"/>
      <c r="D82" s="601"/>
      <c r="E82" s="589"/>
      <c r="F82" s="589"/>
      <c r="G82" s="589"/>
      <c r="H82" s="590"/>
      <c r="I82" s="589"/>
      <c r="J82" s="589"/>
    </row>
    <row r="83" spans="1:10" ht="8.1" customHeight="1" x14ac:dyDescent="0.3">
      <c r="A83" s="735"/>
      <c r="B83" s="735"/>
      <c r="C83" s="203"/>
      <c r="E83" s="271"/>
      <c r="F83" s="271"/>
      <c r="G83" s="271"/>
      <c r="H83" s="295"/>
      <c r="I83" s="271"/>
      <c r="J83" s="271"/>
    </row>
    <row r="84" spans="1:10" ht="15" customHeight="1" x14ac:dyDescent="0.3">
      <c r="A84" s="735"/>
      <c r="B84" s="202" t="s">
        <v>806</v>
      </c>
      <c r="E84" s="271">
        <v>3647.0822800000001</v>
      </c>
      <c r="F84" s="271">
        <v>3686.5951380000001</v>
      </c>
      <c r="G84" s="271">
        <v>4089.4462450000001</v>
      </c>
      <c r="H84" s="295">
        <v>2.9782819406355667</v>
      </c>
      <c r="I84" s="271">
        <v>11812.002526</v>
      </c>
      <c r="J84" s="271">
        <v>11423.123663</v>
      </c>
    </row>
    <row r="85" spans="1:10" ht="15" customHeight="1" x14ac:dyDescent="0.3">
      <c r="A85" s="735"/>
      <c r="B85" s="203" t="s">
        <v>807</v>
      </c>
      <c r="E85" s="271"/>
      <c r="F85" s="271"/>
      <c r="G85" s="271"/>
      <c r="H85" s="295"/>
      <c r="I85" s="271"/>
      <c r="J85" s="271"/>
    </row>
    <row r="86" spans="1:10" ht="8.1" customHeight="1" x14ac:dyDescent="0.3">
      <c r="A86" s="735"/>
      <c r="B86" s="203"/>
      <c r="E86" s="271"/>
      <c r="F86" s="271"/>
      <c r="G86" s="271"/>
      <c r="H86" s="295"/>
      <c r="I86" s="271"/>
      <c r="J86" s="271"/>
    </row>
    <row r="87" spans="1:10" ht="15" customHeight="1" x14ac:dyDescent="0.3">
      <c r="A87" s="735"/>
      <c r="B87" s="202" t="s">
        <v>808</v>
      </c>
      <c r="E87" s="271">
        <v>1418.781956</v>
      </c>
      <c r="F87" s="271">
        <v>1372.29828</v>
      </c>
      <c r="G87" s="271">
        <v>1473.603834</v>
      </c>
      <c r="H87" s="295">
        <v>1.0732034176557641</v>
      </c>
      <c r="I87" s="271">
        <v>3819.77223</v>
      </c>
      <c r="J87" s="271">
        <v>4264.6840700000002</v>
      </c>
    </row>
    <row r="88" spans="1:10" ht="15" customHeight="1" x14ac:dyDescent="0.3">
      <c r="A88" s="735"/>
      <c r="B88" s="203" t="s">
        <v>809</v>
      </c>
      <c r="E88" s="271"/>
      <c r="F88" s="271"/>
      <c r="G88" s="271"/>
      <c r="H88" s="295"/>
      <c r="I88" s="271"/>
      <c r="J88" s="271"/>
    </row>
    <row r="89" spans="1:10" ht="8.1" customHeight="1" x14ac:dyDescent="0.3">
      <c r="A89" s="735"/>
      <c r="B89" s="203"/>
      <c r="E89" s="271"/>
      <c r="F89" s="271"/>
      <c r="G89" s="271"/>
      <c r="H89" s="295"/>
      <c r="I89" s="271"/>
      <c r="J89" s="271"/>
    </row>
    <row r="90" spans="1:10" ht="15" customHeight="1" x14ac:dyDescent="0.3">
      <c r="A90" s="735"/>
      <c r="B90" s="202" t="s">
        <v>810</v>
      </c>
      <c r="E90" s="271">
        <v>1533.968329</v>
      </c>
      <c r="F90" s="271">
        <v>1454.6976070000001</v>
      </c>
      <c r="G90" s="271">
        <v>1730.9107610000001</v>
      </c>
      <c r="H90" s="295">
        <v>1.2605961666915286</v>
      </c>
      <c r="I90" s="271">
        <v>4660.7294869999996</v>
      </c>
      <c r="J90" s="271">
        <v>4719.5766970000004</v>
      </c>
    </row>
    <row r="91" spans="1:10" ht="15" customHeight="1" x14ac:dyDescent="0.3">
      <c r="A91" s="735"/>
      <c r="B91" s="203" t="s">
        <v>811</v>
      </c>
      <c r="E91" s="271"/>
      <c r="F91" s="271"/>
      <c r="G91" s="271"/>
      <c r="H91" s="295"/>
      <c r="I91" s="271"/>
      <c r="J91" s="271"/>
    </row>
    <row r="92" spans="1:10" ht="8.1" customHeight="1" x14ac:dyDescent="0.3">
      <c r="A92" s="735"/>
      <c r="B92" s="735"/>
      <c r="C92" s="203"/>
      <c r="E92" s="271"/>
      <c r="F92" s="271"/>
      <c r="G92" s="271"/>
      <c r="H92" s="295"/>
      <c r="I92" s="271"/>
      <c r="J92" s="271"/>
    </row>
    <row r="93" spans="1:10" ht="15" customHeight="1" x14ac:dyDescent="0.3">
      <c r="A93" s="734" t="s">
        <v>812</v>
      </c>
      <c r="B93" s="583" t="s">
        <v>813</v>
      </c>
      <c r="C93" s="601"/>
      <c r="D93" s="601"/>
      <c r="E93" s="540">
        <v>298.27771799999999</v>
      </c>
      <c r="F93" s="540">
        <v>269.884432</v>
      </c>
      <c r="G93" s="540">
        <v>286.08858199999997</v>
      </c>
      <c r="H93" s="584">
        <v>0.20835399370621568</v>
      </c>
      <c r="I93" s="540">
        <v>839.43861300000003</v>
      </c>
      <c r="J93" s="540">
        <v>854.25073199999997</v>
      </c>
    </row>
    <row r="94" spans="1:10" ht="15" customHeight="1" x14ac:dyDescent="0.3">
      <c r="A94" s="734"/>
      <c r="B94" s="585" t="s">
        <v>814</v>
      </c>
      <c r="C94" s="601"/>
      <c r="D94" s="601"/>
      <c r="E94" s="589"/>
      <c r="F94" s="589"/>
      <c r="G94" s="589"/>
      <c r="H94" s="589"/>
      <c r="I94" s="589"/>
      <c r="J94" s="589"/>
    </row>
    <row r="95" spans="1:10" ht="8.1" customHeight="1" x14ac:dyDescent="0.3">
      <c r="A95" s="735"/>
      <c r="B95" s="203"/>
      <c r="E95" s="271"/>
      <c r="F95" s="271"/>
      <c r="G95" s="271"/>
      <c r="H95" s="271"/>
      <c r="I95" s="271"/>
      <c r="J95" s="271"/>
    </row>
    <row r="96" spans="1:10" ht="15" customHeight="1" x14ac:dyDescent="0.3">
      <c r="A96" s="734" t="s">
        <v>815</v>
      </c>
      <c r="B96" s="583" t="s">
        <v>816</v>
      </c>
      <c r="C96" s="601"/>
      <c r="D96" s="601"/>
      <c r="E96" s="540">
        <v>0</v>
      </c>
      <c r="F96" s="540">
        <v>0</v>
      </c>
      <c r="G96" s="540">
        <v>0</v>
      </c>
      <c r="H96" s="540">
        <v>0</v>
      </c>
      <c r="I96" s="540">
        <v>0</v>
      </c>
      <c r="J96" s="540">
        <v>0</v>
      </c>
    </row>
    <row r="97" spans="1:10" ht="15" customHeight="1" x14ac:dyDescent="0.3">
      <c r="A97" s="583"/>
      <c r="B97" s="585" t="s">
        <v>817</v>
      </c>
      <c r="C97" s="601"/>
      <c r="D97" s="601"/>
      <c r="E97" s="591"/>
      <c r="F97" s="591"/>
      <c r="G97" s="591"/>
      <c r="H97" s="592"/>
      <c r="I97" s="591"/>
      <c r="J97" s="591"/>
    </row>
  </sheetData>
  <mergeCells count="6">
    <mergeCell ref="B64:D64"/>
    <mergeCell ref="I4:J4"/>
    <mergeCell ref="B54:D54"/>
    <mergeCell ref="B55:D55"/>
    <mergeCell ref="B57:D57"/>
    <mergeCell ref="B63:D6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9" orientation="portrait" useFirstPageNumber="1" r:id="rId1"/>
  <headerFoot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EBED-2106-48BF-A62C-BAEF094BD186}">
  <dimension ref="A1:I97"/>
  <sheetViews>
    <sheetView view="pageBreakPreview" zoomScaleNormal="90" zoomScaleSheetLayoutView="100" zoomScalePageLayoutView="70" workbookViewId="0">
      <selection activeCell="W21" sqref="W21"/>
    </sheetView>
  </sheetViews>
  <sheetFormatPr defaultColWidth="9.109375" defaultRowHeight="14.4" x14ac:dyDescent="0.3"/>
  <cols>
    <col min="1" max="1" width="2.109375" customWidth="1"/>
    <col min="2" max="2" width="5.5546875" customWidth="1"/>
    <col min="3" max="3" width="35" customWidth="1"/>
    <col min="4" max="6" width="14.109375" style="155" customWidth="1"/>
    <col min="7" max="7" width="9.6640625" style="155" customWidth="1"/>
    <col min="8" max="9" width="14.109375" style="155" customWidth="1"/>
  </cols>
  <sheetData>
    <row r="1" spans="1:9" ht="15" customHeight="1" x14ac:dyDescent="0.3">
      <c r="C1" s="1" t="s">
        <v>1179</v>
      </c>
      <c r="D1" s="195"/>
      <c r="E1" s="195"/>
      <c r="F1" s="195"/>
      <c r="G1" s="195"/>
      <c r="H1" s="195"/>
      <c r="I1" s="102"/>
    </row>
    <row r="2" spans="1:9" ht="15" customHeight="1" x14ac:dyDescent="0.3">
      <c r="C2" s="4" t="s">
        <v>1180</v>
      </c>
      <c r="D2" s="196"/>
      <c r="E2" s="196"/>
      <c r="F2" s="196"/>
      <c r="G2" s="196"/>
      <c r="H2" s="196"/>
      <c r="I2" s="102"/>
    </row>
    <row r="3" spans="1:9" ht="8.1" customHeight="1" x14ac:dyDescent="0.3">
      <c r="B3" s="197"/>
      <c r="C3" s="197"/>
      <c r="D3" s="198"/>
      <c r="E3" s="198"/>
      <c r="F3" s="198"/>
      <c r="G3" s="198"/>
      <c r="H3" s="198"/>
      <c r="I3" s="102"/>
    </row>
    <row r="4" spans="1:9" s="182" customFormat="1" ht="15" customHeight="1" x14ac:dyDescent="0.3">
      <c r="A4" s="505" t="s">
        <v>769</v>
      </c>
      <c r="B4" s="576"/>
      <c r="C4" s="509"/>
      <c r="D4" s="449" t="s">
        <v>20</v>
      </c>
      <c r="E4" s="449" t="s">
        <v>21</v>
      </c>
      <c r="F4" s="449" t="s">
        <v>22</v>
      </c>
      <c r="G4" s="444" t="s">
        <v>1021</v>
      </c>
      <c r="H4" s="850" t="s">
        <v>1224</v>
      </c>
      <c r="I4" s="850"/>
    </row>
    <row r="5" spans="1:9" s="182" customFormat="1" ht="24.75" customHeight="1" x14ac:dyDescent="0.3">
      <c r="A5" s="578" t="s">
        <v>770</v>
      </c>
      <c r="B5" s="579"/>
      <c r="C5" s="509"/>
      <c r="D5" s="513">
        <v>2025</v>
      </c>
      <c r="E5" s="513">
        <v>2025</v>
      </c>
      <c r="F5" s="513">
        <v>2025</v>
      </c>
      <c r="G5" s="580" t="s">
        <v>877</v>
      </c>
      <c r="H5" s="449" t="s">
        <v>702</v>
      </c>
      <c r="I5" s="513">
        <v>2025</v>
      </c>
    </row>
    <row r="6" spans="1:9" ht="8.1" customHeight="1" x14ac:dyDescent="0.3">
      <c r="B6" s="10"/>
      <c r="C6" s="10"/>
      <c r="D6" s="199"/>
      <c r="E6" s="199"/>
      <c r="F6" s="200"/>
      <c r="G6" s="200"/>
      <c r="H6" s="199"/>
      <c r="I6" s="199"/>
    </row>
    <row r="7" spans="1:9" s="374" customFormat="1" ht="15" customHeight="1" x14ac:dyDescent="0.3">
      <c r="A7" s="581" t="s">
        <v>771</v>
      </c>
      <c r="B7" s="737"/>
      <c r="C7" s="581"/>
      <c r="D7" s="582">
        <v>119155.12178200002</v>
      </c>
      <c r="E7" s="582">
        <v>105624.93920000001</v>
      </c>
      <c r="F7" s="582">
        <v>112585.37494099997</v>
      </c>
      <c r="G7" s="593">
        <v>100</v>
      </c>
      <c r="H7" s="582">
        <v>328199.67094200006</v>
      </c>
      <c r="I7" s="582">
        <v>337365.43592299992</v>
      </c>
    </row>
    <row r="8" spans="1:9" ht="8.1" customHeight="1" x14ac:dyDescent="0.3">
      <c r="B8" s="201"/>
      <c r="C8" s="201"/>
      <c r="D8" s="324"/>
      <c r="E8" s="324"/>
      <c r="F8" s="324"/>
      <c r="G8" s="320"/>
      <c r="H8" s="324"/>
      <c r="I8" s="325"/>
    </row>
    <row r="9" spans="1:9" ht="15" customHeight="1" x14ac:dyDescent="0.3">
      <c r="A9" s="583" t="s">
        <v>772</v>
      </c>
      <c r="B9" s="583" t="s">
        <v>773</v>
      </c>
      <c r="C9" s="601"/>
      <c r="D9" s="594">
        <v>9332.054841000001</v>
      </c>
      <c r="E9" s="594">
        <v>9011.1708870000002</v>
      </c>
      <c r="F9" s="594">
        <v>9707.3800350000001</v>
      </c>
      <c r="G9" s="595">
        <v>8.6222389365289427</v>
      </c>
      <c r="H9" s="594">
        <v>23256.870533000001</v>
      </c>
      <c r="I9" s="594">
        <v>28050.605763</v>
      </c>
    </row>
    <row r="10" spans="1:9" ht="15" customHeight="1" x14ac:dyDescent="0.3">
      <c r="A10" s="583"/>
      <c r="B10" s="585" t="s">
        <v>774</v>
      </c>
      <c r="C10" s="601"/>
      <c r="D10" s="596"/>
      <c r="E10" s="596"/>
      <c r="F10" s="596"/>
      <c r="G10" s="597"/>
      <c r="H10" s="596"/>
      <c r="I10" s="596"/>
    </row>
    <row r="11" spans="1:9" ht="8.1" customHeight="1" x14ac:dyDescent="0.3">
      <c r="B11" s="202"/>
      <c r="C11" s="203"/>
      <c r="D11" s="326"/>
      <c r="E11" s="326"/>
      <c r="F11" s="326"/>
      <c r="G11" s="321"/>
      <c r="H11" s="326"/>
      <c r="I11" s="326"/>
    </row>
    <row r="12" spans="1:9" ht="15" customHeight="1" x14ac:dyDescent="0.3">
      <c r="B12" s="202" t="s">
        <v>775</v>
      </c>
      <c r="D12" s="327">
        <v>4217.4940100000003</v>
      </c>
      <c r="E12" s="327">
        <v>4237.3712919999998</v>
      </c>
      <c r="F12" s="327">
        <v>4250.9764020000002</v>
      </c>
      <c r="G12" s="322">
        <v>3.7757802949341421</v>
      </c>
      <c r="H12" s="327">
        <v>8922.7914920000003</v>
      </c>
      <c r="I12" s="327">
        <v>12705.841704</v>
      </c>
    </row>
    <row r="13" spans="1:9" ht="15" customHeight="1" x14ac:dyDescent="0.3">
      <c r="B13" s="203" t="s">
        <v>776</v>
      </c>
      <c r="D13" s="326"/>
      <c r="E13" s="326"/>
      <c r="F13" s="326"/>
      <c r="G13" s="321"/>
      <c r="H13" s="326"/>
      <c r="I13" s="326"/>
    </row>
    <row r="14" spans="1:9" ht="8.1" customHeight="1" x14ac:dyDescent="0.3">
      <c r="B14" s="203"/>
      <c r="D14" s="326"/>
      <c r="E14" s="326"/>
      <c r="F14" s="326"/>
      <c r="G14" s="321"/>
      <c r="H14" s="326"/>
      <c r="I14" s="326"/>
    </row>
    <row r="15" spans="1:9" ht="15" customHeight="1" x14ac:dyDescent="0.3">
      <c r="B15" s="204" t="s">
        <v>777</v>
      </c>
      <c r="D15" s="327">
        <v>2591.671284</v>
      </c>
      <c r="E15" s="327">
        <v>3071.1136409999999</v>
      </c>
      <c r="F15" s="327">
        <v>3009.564163</v>
      </c>
      <c r="G15" s="322">
        <v>2.6731395304027297</v>
      </c>
      <c r="H15" s="327">
        <v>4906.5585600000004</v>
      </c>
      <c r="I15" s="327">
        <v>8672.3490880000008</v>
      </c>
    </row>
    <row r="16" spans="1:9" ht="15" customHeight="1" x14ac:dyDescent="0.3">
      <c r="B16" s="205" t="s">
        <v>778</v>
      </c>
      <c r="D16" s="326"/>
      <c r="E16" s="326"/>
      <c r="F16" s="326"/>
      <c r="G16" s="321"/>
      <c r="H16" s="326"/>
      <c r="I16" s="326"/>
    </row>
    <row r="17" spans="1:9" ht="8.1" customHeight="1" x14ac:dyDescent="0.3">
      <c r="B17" s="205"/>
      <c r="D17" s="326"/>
      <c r="E17" s="326"/>
      <c r="F17" s="326"/>
      <c r="G17" s="321"/>
      <c r="H17" s="326"/>
      <c r="I17" s="326"/>
    </row>
    <row r="18" spans="1:9" ht="15" customHeight="1" x14ac:dyDescent="0.3">
      <c r="B18" s="204" t="s">
        <v>779</v>
      </c>
      <c r="D18" s="327">
        <v>1625.8227260000001</v>
      </c>
      <c r="E18" s="327">
        <v>1166.2576509999999</v>
      </c>
      <c r="F18" s="327">
        <v>1241.412239</v>
      </c>
      <c r="G18" s="322">
        <v>1.1026407645314127</v>
      </c>
      <c r="H18" s="327">
        <v>4016.2329319999999</v>
      </c>
      <c r="I18" s="327">
        <v>4033.492616</v>
      </c>
    </row>
    <row r="19" spans="1:9" ht="15" customHeight="1" x14ac:dyDescent="0.3">
      <c r="B19" s="205" t="s">
        <v>780</v>
      </c>
      <c r="D19" s="327"/>
      <c r="E19" s="327"/>
      <c r="F19" s="327"/>
      <c r="G19" s="322"/>
      <c r="H19" s="327"/>
      <c r="I19" s="327"/>
    </row>
    <row r="20" spans="1:9" ht="8.1" customHeight="1" x14ac:dyDescent="0.3">
      <c r="B20" s="203"/>
      <c r="D20" s="326"/>
      <c r="E20" s="326"/>
      <c r="F20" s="326"/>
      <c r="G20" s="321"/>
      <c r="H20" s="326"/>
      <c r="I20" s="326"/>
    </row>
    <row r="21" spans="1:9" ht="15" customHeight="1" x14ac:dyDescent="0.3">
      <c r="B21" s="202" t="s">
        <v>781</v>
      </c>
      <c r="D21" s="327">
        <v>5114.5608309999998</v>
      </c>
      <c r="E21" s="327">
        <v>4773.7995950000004</v>
      </c>
      <c r="F21" s="327">
        <v>5456.4036329999999</v>
      </c>
      <c r="G21" s="322">
        <v>4.8464586415947988</v>
      </c>
      <c r="H21" s="327">
        <v>14334.079041000001</v>
      </c>
      <c r="I21" s="327">
        <v>15344.764059000001</v>
      </c>
    </row>
    <row r="22" spans="1:9" ht="15" customHeight="1" x14ac:dyDescent="0.3">
      <c r="B22" s="203" t="s">
        <v>782</v>
      </c>
      <c r="D22" s="326"/>
      <c r="E22" s="326"/>
      <c r="F22" s="326"/>
      <c r="G22" s="321"/>
      <c r="H22" s="326"/>
      <c r="I22" s="326"/>
    </row>
    <row r="23" spans="1:9" ht="8.1" customHeight="1" x14ac:dyDescent="0.3">
      <c r="B23" s="203"/>
      <c r="D23" s="326"/>
      <c r="E23" s="326"/>
      <c r="F23" s="326"/>
      <c r="G23" s="321"/>
      <c r="H23" s="326"/>
      <c r="I23" s="326"/>
    </row>
    <row r="24" spans="1:9" ht="15" customHeight="1" x14ac:dyDescent="0.3">
      <c r="B24" s="204" t="s">
        <v>777</v>
      </c>
      <c r="D24" s="327">
        <v>1763.906524</v>
      </c>
      <c r="E24" s="327">
        <v>1495.255913</v>
      </c>
      <c r="F24" s="327">
        <v>2022.3756109999999</v>
      </c>
      <c r="G24" s="322">
        <v>1.7963040155613632</v>
      </c>
      <c r="H24" s="327">
        <v>4467.5320089999996</v>
      </c>
      <c r="I24" s="327">
        <v>5281.5380480000003</v>
      </c>
    </row>
    <row r="25" spans="1:9" ht="15" customHeight="1" x14ac:dyDescent="0.3">
      <c r="B25" s="205" t="s">
        <v>778</v>
      </c>
      <c r="D25" s="326"/>
      <c r="E25" s="326"/>
      <c r="F25" s="326"/>
      <c r="G25" s="321"/>
      <c r="H25" s="326"/>
      <c r="I25" s="326"/>
    </row>
    <row r="26" spans="1:9" ht="8.1" customHeight="1" x14ac:dyDescent="0.3">
      <c r="B26" s="205"/>
      <c r="D26" s="326"/>
      <c r="E26" s="326"/>
      <c r="F26" s="326"/>
      <c r="G26" s="321"/>
      <c r="H26" s="326"/>
      <c r="I26" s="326"/>
    </row>
    <row r="27" spans="1:9" ht="15" customHeight="1" x14ac:dyDescent="0.3">
      <c r="B27" s="204" t="s">
        <v>779</v>
      </c>
      <c r="D27" s="327">
        <v>3350.6543069999998</v>
      </c>
      <c r="E27" s="327">
        <v>3278.543682</v>
      </c>
      <c r="F27" s="327">
        <v>3434.028022</v>
      </c>
      <c r="G27" s="322">
        <v>3.0501546260334358</v>
      </c>
      <c r="H27" s="327">
        <v>9866.5470320000004</v>
      </c>
      <c r="I27" s="327">
        <v>10063.226011000001</v>
      </c>
    </row>
    <row r="28" spans="1:9" ht="15" customHeight="1" x14ac:dyDescent="0.3">
      <c r="B28" s="205" t="s">
        <v>780</v>
      </c>
      <c r="D28" s="327"/>
      <c r="E28" s="327"/>
      <c r="F28" s="327"/>
      <c r="G28" s="322"/>
      <c r="H28" s="327"/>
      <c r="I28" s="327"/>
    </row>
    <row r="29" spans="1:9" ht="8.1" customHeight="1" x14ac:dyDescent="0.3">
      <c r="B29" s="202"/>
      <c r="C29" s="203"/>
      <c r="D29" s="326"/>
      <c r="E29" s="326"/>
      <c r="F29" s="326"/>
      <c r="G29" s="321"/>
      <c r="H29" s="326"/>
      <c r="I29" s="326"/>
    </row>
    <row r="30" spans="1:9" ht="15" customHeight="1" x14ac:dyDescent="0.3">
      <c r="A30" s="583" t="s">
        <v>783</v>
      </c>
      <c r="B30" s="583" t="s">
        <v>784</v>
      </c>
      <c r="C30" s="601"/>
      <c r="D30" s="594">
        <v>26456.358484</v>
      </c>
      <c r="E30" s="594">
        <v>22443.944487999997</v>
      </c>
      <c r="F30" s="594">
        <v>26045.491555000001</v>
      </c>
      <c r="G30" s="595">
        <v>23.133991931588856</v>
      </c>
      <c r="H30" s="594">
        <v>83097.116511</v>
      </c>
      <c r="I30" s="594">
        <v>74945.794527000005</v>
      </c>
    </row>
    <row r="31" spans="1:9" ht="15" customHeight="1" x14ac:dyDescent="0.3">
      <c r="A31" s="583"/>
      <c r="B31" s="585" t="s">
        <v>785</v>
      </c>
      <c r="C31" s="601"/>
      <c r="D31" s="596"/>
      <c r="E31" s="596"/>
      <c r="F31" s="596"/>
      <c r="G31" s="597"/>
      <c r="H31" s="596"/>
      <c r="I31" s="596"/>
    </row>
    <row r="32" spans="1:9" ht="8.1" customHeight="1" x14ac:dyDescent="0.3">
      <c r="B32" s="202"/>
      <c r="C32" s="203"/>
      <c r="D32" s="326"/>
      <c r="E32" s="326"/>
      <c r="F32" s="326"/>
      <c r="G32" s="321"/>
      <c r="H32" s="326"/>
      <c r="I32" s="326"/>
    </row>
    <row r="33" spans="1:9" ht="15" customHeight="1" x14ac:dyDescent="0.3">
      <c r="B33" s="202" t="s">
        <v>775</v>
      </c>
      <c r="D33" s="327">
        <v>3718.1891860000001</v>
      </c>
      <c r="E33" s="327">
        <v>3124.4153809999998</v>
      </c>
      <c r="F33" s="327">
        <v>3497.0966589999998</v>
      </c>
      <c r="G33" s="322">
        <v>3.1061731249131084</v>
      </c>
      <c r="H33" s="327">
        <v>10929.902577000001</v>
      </c>
      <c r="I33" s="327">
        <v>10339.701225999999</v>
      </c>
    </row>
    <row r="34" spans="1:9" ht="15" customHeight="1" x14ac:dyDescent="0.3">
      <c r="B34" s="203" t="s">
        <v>776</v>
      </c>
      <c r="D34" s="327"/>
      <c r="E34" s="327"/>
      <c r="F34" s="327"/>
      <c r="G34" s="322"/>
      <c r="H34" s="327"/>
      <c r="I34" s="327"/>
    </row>
    <row r="35" spans="1:9" ht="8.1" customHeight="1" x14ac:dyDescent="0.3">
      <c r="B35" s="203"/>
      <c r="D35" s="327"/>
      <c r="E35" s="327"/>
      <c r="F35" s="327"/>
      <c r="G35" s="322"/>
      <c r="H35" s="327"/>
      <c r="I35" s="327"/>
    </row>
    <row r="36" spans="1:9" ht="15" customHeight="1" x14ac:dyDescent="0.3">
      <c r="B36" s="202" t="s">
        <v>781</v>
      </c>
      <c r="D36" s="328">
        <v>22738.169298000001</v>
      </c>
      <c r="E36" s="328">
        <v>19319.529106999998</v>
      </c>
      <c r="F36" s="328">
        <v>22548.394896000002</v>
      </c>
      <c r="G36" s="323">
        <v>20.027818806675747</v>
      </c>
      <c r="H36" s="328">
        <v>72167.213933999999</v>
      </c>
      <c r="I36" s="328">
        <v>64606.093301000001</v>
      </c>
    </row>
    <row r="37" spans="1:9" ht="15" customHeight="1" x14ac:dyDescent="0.3">
      <c r="B37" s="203" t="s">
        <v>782</v>
      </c>
      <c r="D37" s="327"/>
      <c r="E37" s="327"/>
      <c r="F37" s="327"/>
      <c r="G37" s="322"/>
      <c r="H37" s="327"/>
      <c r="I37" s="327"/>
    </row>
    <row r="38" spans="1:9" ht="8.1" customHeight="1" x14ac:dyDescent="0.3">
      <c r="B38" s="202"/>
      <c r="C38" s="203"/>
      <c r="D38" s="327"/>
      <c r="E38" s="327"/>
      <c r="F38" s="327"/>
      <c r="G38" s="322"/>
      <c r="H38" s="327"/>
      <c r="I38" s="327"/>
    </row>
    <row r="39" spans="1:9" ht="15" customHeight="1" x14ac:dyDescent="0.3">
      <c r="A39" s="583" t="s">
        <v>786</v>
      </c>
      <c r="B39" s="583" t="s">
        <v>787</v>
      </c>
      <c r="C39" s="601"/>
      <c r="D39" s="594">
        <v>14730.487826999999</v>
      </c>
      <c r="E39" s="594">
        <v>15553.715335000001</v>
      </c>
      <c r="F39" s="594">
        <v>13589.052395999999</v>
      </c>
      <c r="G39" s="595">
        <v>12.069997904364842</v>
      </c>
      <c r="H39" s="594">
        <v>62483.258568000005</v>
      </c>
      <c r="I39" s="594">
        <v>43873.255557999997</v>
      </c>
    </row>
    <row r="40" spans="1:9" ht="15" customHeight="1" x14ac:dyDescent="0.3">
      <c r="A40" s="583"/>
      <c r="B40" s="585" t="s">
        <v>788</v>
      </c>
      <c r="C40" s="601"/>
      <c r="D40" s="596"/>
      <c r="E40" s="596"/>
      <c r="F40" s="596"/>
      <c r="G40" s="597"/>
      <c r="H40" s="596"/>
      <c r="I40" s="596"/>
    </row>
    <row r="41" spans="1:9" ht="8.1" customHeight="1" x14ac:dyDescent="0.3">
      <c r="B41" s="202"/>
      <c r="C41" s="203"/>
      <c r="D41" s="327"/>
      <c r="E41" s="327"/>
      <c r="F41" s="327"/>
      <c r="G41" s="322"/>
      <c r="H41" s="327"/>
      <c r="I41" s="327"/>
    </row>
    <row r="42" spans="1:9" ht="15" customHeight="1" x14ac:dyDescent="0.3">
      <c r="B42" s="202" t="s">
        <v>775</v>
      </c>
      <c r="D42" s="328">
        <v>5660.257141</v>
      </c>
      <c r="E42" s="328">
        <v>6647.7024380000003</v>
      </c>
      <c r="F42" s="328">
        <v>5841.1473669999996</v>
      </c>
      <c r="G42" s="323">
        <v>5.1881937330324064</v>
      </c>
      <c r="H42" s="328">
        <v>21207.146355000001</v>
      </c>
      <c r="I42" s="328">
        <v>18149.106946</v>
      </c>
    </row>
    <row r="43" spans="1:9" ht="15" customHeight="1" x14ac:dyDescent="0.3">
      <c r="B43" s="203" t="s">
        <v>776</v>
      </c>
      <c r="D43" s="327"/>
      <c r="E43" s="327"/>
      <c r="F43" s="327"/>
      <c r="G43" s="322"/>
      <c r="H43" s="327"/>
      <c r="I43" s="327"/>
    </row>
    <row r="44" spans="1:9" ht="8.1" customHeight="1" x14ac:dyDescent="0.3">
      <c r="B44" s="203"/>
      <c r="D44" s="327"/>
      <c r="E44" s="327"/>
      <c r="F44" s="327"/>
      <c r="G44" s="322"/>
      <c r="H44" s="327"/>
      <c r="I44" s="327"/>
    </row>
    <row r="45" spans="1:9" ht="15" customHeight="1" x14ac:dyDescent="0.3">
      <c r="B45" s="202" t="s">
        <v>781</v>
      </c>
      <c r="D45" s="328">
        <v>9070.230685999999</v>
      </c>
      <c r="E45" s="328">
        <v>8906.0128970000005</v>
      </c>
      <c r="F45" s="328">
        <v>7747.9050290000005</v>
      </c>
      <c r="G45" s="323">
        <v>6.8818041713324352</v>
      </c>
      <c r="H45" s="328">
        <v>41276.112213</v>
      </c>
      <c r="I45" s="328">
        <v>25724.148611999997</v>
      </c>
    </row>
    <row r="46" spans="1:9" ht="15" customHeight="1" x14ac:dyDescent="0.3">
      <c r="B46" s="203" t="s">
        <v>782</v>
      </c>
      <c r="D46" s="327"/>
      <c r="E46" s="327"/>
      <c r="F46" s="327"/>
      <c r="G46" s="322"/>
      <c r="H46" s="327"/>
      <c r="I46" s="327"/>
    </row>
    <row r="47" spans="1:9" ht="8.1" customHeight="1" x14ac:dyDescent="0.3">
      <c r="B47" s="202"/>
      <c r="C47" s="203"/>
      <c r="D47" s="327"/>
      <c r="E47" s="327"/>
      <c r="F47" s="327"/>
      <c r="G47" s="322"/>
      <c r="H47" s="327"/>
      <c r="I47" s="327"/>
    </row>
    <row r="48" spans="1:9" ht="15" customHeight="1" x14ac:dyDescent="0.3">
      <c r="B48" s="204" t="s">
        <v>789</v>
      </c>
      <c r="D48" s="328">
        <v>3859.9599699999999</v>
      </c>
      <c r="E48" s="328">
        <v>4318.4366209999998</v>
      </c>
      <c r="F48" s="328">
        <v>3393.7648060000001</v>
      </c>
      <c r="G48" s="323">
        <v>3.0143922403584757</v>
      </c>
      <c r="H48" s="328">
        <v>21870.524495000001</v>
      </c>
      <c r="I48" s="328">
        <v>11572.161397</v>
      </c>
    </row>
    <row r="49" spans="1:9" ht="15" customHeight="1" x14ac:dyDescent="0.3">
      <c r="B49" s="205" t="s">
        <v>790</v>
      </c>
      <c r="D49" s="327"/>
      <c r="E49" s="327"/>
      <c r="F49" s="327"/>
      <c r="G49" s="322"/>
      <c r="H49" s="327"/>
      <c r="I49" s="327"/>
    </row>
    <row r="50" spans="1:9" ht="8.1" customHeight="1" x14ac:dyDescent="0.3">
      <c r="B50" s="205"/>
      <c r="D50" s="327"/>
      <c r="E50" s="327"/>
      <c r="F50" s="327"/>
      <c r="G50" s="322"/>
      <c r="H50" s="327"/>
      <c r="I50" s="327"/>
    </row>
    <row r="51" spans="1:9" ht="15" customHeight="1" x14ac:dyDescent="0.3">
      <c r="B51" s="204" t="s">
        <v>552</v>
      </c>
      <c r="D51" s="328">
        <v>5210.270716</v>
      </c>
      <c r="E51" s="328">
        <v>4587.5762759999998</v>
      </c>
      <c r="F51" s="328">
        <v>4354.1402230000003</v>
      </c>
      <c r="G51" s="323">
        <v>3.8674119309739594</v>
      </c>
      <c r="H51" s="328">
        <v>19405.587717999999</v>
      </c>
      <c r="I51" s="328">
        <v>14151.987214999999</v>
      </c>
    </row>
    <row r="52" spans="1:9" ht="15" customHeight="1" x14ac:dyDescent="0.3">
      <c r="B52" s="205" t="s">
        <v>791</v>
      </c>
      <c r="D52" s="327"/>
      <c r="E52" s="327"/>
      <c r="F52" s="327"/>
      <c r="G52" s="322"/>
      <c r="H52" s="327"/>
      <c r="I52" s="327"/>
    </row>
    <row r="53" spans="1:9" ht="8.1" customHeight="1" x14ac:dyDescent="0.3">
      <c r="B53" s="202"/>
      <c r="C53" s="203"/>
      <c r="D53" s="327"/>
      <c r="E53" s="327"/>
      <c r="F53" s="327"/>
      <c r="G53" s="322"/>
      <c r="H53" s="327"/>
      <c r="I53" s="327"/>
    </row>
    <row r="54" spans="1:9" ht="30" customHeight="1" x14ac:dyDescent="0.3">
      <c r="A54" s="588" t="s">
        <v>792</v>
      </c>
      <c r="B54" s="853" t="s">
        <v>1174</v>
      </c>
      <c r="C54" s="853"/>
      <c r="D54" s="598">
        <v>55771.828944000008</v>
      </c>
      <c r="E54" s="598">
        <v>45195.506500000003</v>
      </c>
      <c r="F54" s="598">
        <v>50704.393515999996</v>
      </c>
      <c r="G54" s="599">
        <v>45.036394418521468</v>
      </c>
      <c r="H54" s="598">
        <v>125006.38763900001</v>
      </c>
      <c r="I54" s="598">
        <v>151671.72895999998</v>
      </c>
    </row>
    <row r="55" spans="1:9" ht="30" customHeight="1" x14ac:dyDescent="0.3">
      <c r="A55" s="583"/>
      <c r="B55" s="849" t="s">
        <v>1175</v>
      </c>
      <c r="C55" s="849"/>
      <c r="D55" s="591"/>
      <c r="E55" s="591"/>
      <c r="F55" s="591"/>
      <c r="G55" s="600"/>
      <c r="H55" s="591"/>
      <c r="I55" s="591"/>
    </row>
    <row r="56" spans="1:9" ht="8.1" customHeight="1" x14ac:dyDescent="0.3">
      <c r="B56" s="202"/>
      <c r="C56" s="208"/>
      <c r="D56" s="327"/>
      <c r="E56" s="327"/>
      <c r="F56" s="327"/>
      <c r="G56" s="322"/>
      <c r="H56" s="327"/>
      <c r="I56" s="327"/>
    </row>
    <row r="57" spans="1:9" ht="27" customHeight="1" x14ac:dyDescent="0.3">
      <c r="B57" s="852" t="s">
        <v>1178</v>
      </c>
      <c r="C57" s="852"/>
      <c r="D57" s="328">
        <v>19715.180464000001</v>
      </c>
      <c r="E57" s="328">
        <v>13880.578434999999</v>
      </c>
      <c r="F57" s="328">
        <v>16103.696093</v>
      </c>
      <c r="G57" s="323">
        <v>14.303541735717529</v>
      </c>
      <c r="H57" s="328">
        <v>42713.064551000003</v>
      </c>
      <c r="I57" s="328">
        <v>49699.454991999999</v>
      </c>
    </row>
    <row r="58" spans="1:9" ht="15" customHeight="1" x14ac:dyDescent="0.3">
      <c r="B58" s="206" t="s">
        <v>818</v>
      </c>
      <c r="C58" s="206"/>
      <c r="D58" s="327"/>
      <c r="E58" s="327"/>
      <c r="F58" s="327"/>
      <c r="G58" s="322"/>
      <c r="H58" s="327"/>
      <c r="I58" s="327"/>
    </row>
    <row r="59" spans="1:9" ht="8.1" customHeight="1" x14ac:dyDescent="0.3">
      <c r="B59" s="208"/>
      <c r="D59" s="327"/>
      <c r="E59" s="327"/>
      <c r="F59" s="327"/>
      <c r="G59" s="322"/>
      <c r="H59" s="327"/>
      <c r="I59" s="327"/>
    </row>
    <row r="60" spans="1:9" ht="15" customHeight="1" x14ac:dyDescent="0.3">
      <c r="B60" s="202" t="s">
        <v>793</v>
      </c>
      <c r="D60" s="328">
        <v>36056.648480000003</v>
      </c>
      <c r="E60" s="328">
        <v>31314.928065</v>
      </c>
      <c r="F60" s="328">
        <v>34600.697422999998</v>
      </c>
      <c r="G60" s="323">
        <v>30.732852682803944</v>
      </c>
      <c r="H60" s="328">
        <v>82293.323088000005</v>
      </c>
      <c r="I60" s="328">
        <v>101972.27396799999</v>
      </c>
    </row>
    <row r="61" spans="1:9" ht="15" customHeight="1" x14ac:dyDescent="0.3">
      <c r="B61" s="203" t="s">
        <v>794</v>
      </c>
      <c r="D61" s="327"/>
      <c r="E61" s="327"/>
      <c r="F61" s="327"/>
      <c r="G61" s="322"/>
      <c r="H61" s="327"/>
      <c r="I61" s="327"/>
    </row>
    <row r="62" spans="1:9" ht="8.1" customHeight="1" x14ac:dyDescent="0.3">
      <c r="B62" s="202"/>
      <c r="C62" s="203"/>
      <c r="D62" s="327"/>
      <c r="E62" s="327"/>
      <c r="F62" s="327"/>
      <c r="G62" s="322"/>
      <c r="H62" s="327"/>
      <c r="I62" s="327"/>
    </row>
    <row r="63" spans="1:9" ht="30" customHeight="1" x14ac:dyDescent="0.3">
      <c r="A63" s="588" t="s">
        <v>795</v>
      </c>
      <c r="B63" s="853" t="s">
        <v>1176</v>
      </c>
      <c r="C63" s="853"/>
      <c r="D63" s="598">
        <v>6628.0740740000001</v>
      </c>
      <c r="E63" s="598">
        <v>7589.3998899999997</v>
      </c>
      <c r="F63" s="598">
        <v>6207.3699919999999</v>
      </c>
      <c r="G63" s="599">
        <v>5.5134781007328462</v>
      </c>
      <c r="H63" s="598">
        <v>17088.635789</v>
      </c>
      <c r="I63" s="598">
        <v>20424.843955999997</v>
      </c>
    </row>
    <row r="64" spans="1:9" ht="30" customHeight="1" x14ac:dyDescent="0.3">
      <c r="A64" s="588"/>
      <c r="B64" s="849" t="s">
        <v>796</v>
      </c>
      <c r="C64" s="849"/>
      <c r="D64" s="591"/>
      <c r="E64" s="591"/>
      <c r="F64" s="591"/>
      <c r="G64" s="600"/>
      <c r="H64" s="591"/>
      <c r="I64" s="591"/>
    </row>
    <row r="65" spans="2:9" ht="8.1" customHeight="1" x14ac:dyDescent="0.3">
      <c r="B65" s="202"/>
      <c r="C65" s="208"/>
      <c r="D65" s="327"/>
      <c r="E65" s="327"/>
      <c r="F65" s="327"/>
      <c r="G65" s="322"/>
      <c r="H65" s="327"/>
      <c r="I65" s="327"/>
    </row>
    <row r="66" spans="2:9" ht="15" customHeight="1" x14ac:dyDescent="0.3">
      <c r="B66" s="202" t="s">
        <v>797</v>
      </c>
      <c r="D66" s="328">
        <v>398.37588299999999</v>
      </c>
      <c r="E66" s="328">
        <v>873.48972200000003</v>
      </c>
      <c r="F66" s="328">
        <v>832.41418099999999</v>
      </c>
      <c r="G66" s="323">
        <v>0.73936262275293207</v>
      </c>
      <c r="H66" s="328">
        <v>2395.7840860000001</v>
      </c>
      <c r="I66" s="328">
        <v>2104.2797860000001</v>
      </c>
    </row>
    <row r="67" spans="2:9" ht="15" customHeight="1" x14ac:dyDescent="0.3">
      <c r="B67" s="203" t="s">
        <v>798</v>
      </c>
      <c r="D67" s="327"/>
      <c r="E67" s="327"/>
      <c r="F67" s="327"/>
      <c r="G67" s="322"/>
      <c r="H67" s="327"/>
      <c r="I67" s="327"/>
    </row>
    <row r="68" spans="2:9" ht="8.1" customHeight="1" x14ac:dyDescent="0.3">
      <c r="B68" s="203"/>
      <c r="D68" s="327"/>
      <c r="E68" s="327"/>
      <c r="F68" s="327"/>
      <c r="G68" s="322"/>
      <c r="H68" s="327"/>
      <c r="I68" s="327"/>
    </row>
    <row r="69" spans="2:9" ht="15" customHeight="1" x14ac:dyDescent="0.3">
      <c r="B69" s="202" t="s">
        <v>552</v>
      </c>
      <c r="D69" s="328">
        <v>1779.1572309999999</v>
      </c>
      <c r="E69" s="328">
        <v>2337.4043360000001</v>
      </c>
      <c r="F69" s="328">
        <v>1157.1303620000001</v>
      </c>
      <c r="G69" s="323">
        <v>1.0277803512280261</v>
      </c>
      <c r="H69" s="328">
        <v>2325.5973990000002</v>
      </c>
      <c r="I69" s="328">
        <v>5273.6919289999996</v>
      </c>
    </row>
    <row r="70" spans="2:9" ht="15" customHeight="1" x14ac:dyDescent="0.3">
      <c r="B70" s="203" t="s">
        <v>791</v>
      </c>
      <c r="D70" s="327"/>
      <c r="E70" s="327"/>
      <c r="F70" s="327"/>
      <c r="G70" s="322"/>
      <c r="H70" s="327"/>
      <c r="I70" s="327"/>
    </row>
    <row r="71" spans="2:9" ht="8.1" customHeight="1" x14ac:dyDescent="0.3">
      <c r="B71" s="202"/>
      <c r="C71" s="203"/>
      <c r="D71" s="327"/>
      <c r="E71" s="327"/>
      <c r="F71" s="327"/>
      <c r="G71" s="322"/>
      <c r="H71" s="327"/>
      <c r="I71" s="327"/>
    </row>
    <row r="72" spans="2:9" ht="15" customHeight="1" x14ac:dyDescent="0.3">
      <c r="B72" s="204" t="s">
        <v>799</v>
      </c>
      <c r="D72" s="328">
        <v>1645.2321469999999</v>
      </c>
      <c r="E72" s="328">
        <v>2195.8271030000001</v>
      </c>
      <c r="F72" s="328">
        <v>970.66979500000002</v>
      </c>
      <c r="G72" s="323">
        <v>0.86216330985145839</v>
      </c>
      <c r="H72" s="328">
        <v>1948.27729</v>
      </c>
      <c r="I72" s="328">
        <v>4811.729045</v>
      </c>
    </row>
    <row r="73" spans="2:9" ht="15" customHeight="1" x14ac:dyDescent="0.3">
      <c r="B73" s="205" t="s">
        <v>800</v>
      </c>
      <c r="D73" s="327"/>
      <c r="E73" s="327"/>
      <c r="F73" s="327"/>
      <c r="G73" s="322"/>
      <c r="H73" s="327"/>
      <c r="I73" s="327"/>
    </row>
    <row r="74" spans="2:9" ht="8.1" customHeight="1" x14ac:dyDescent="0.3">
      <c r="B74" s="205"/>
      <c r="D74" s="327"/>
      <c r="E74" s="327"/>
      <c r="F74" s="327"/>
      <c r="G74" s="322"/>
      <c r="H74" s="327"/>
      <c r="I74" s="327"/>
    </row>
    <row r="75" spans="2:9" ht="15" customHeight="1" x14ac:dyDescent="0.3">
      <c r="B75" s="204" t="s">
        <v>801</v>
      </c>
      <c r="D75" s="328">
        <v>133.925084</v>
      </c>
      <c r="E75" s="328">
        <v>141.57723300000001</v>
      </c>
      <c r="F75" s="328">
        <v>186.460567</v>
      </c>
      <c r="G75" s="323">
        <v>0.16561704137656783</v>
      </c>
      <c r="H75" s="328">
        <v>377.320109</v>
      </c>
      <c r="I75" s="328">
        <v>461.96288399999997</v>
      </c>
    </row>
    <row r="76" spans="2:9" ht="15" customHeight="1" x14ac:dyDescent="0.3">
      <c r="B76" s="205" t="s">
        <v>802</v>
      </c>
      <c r="D76" s="327"/>
      <c r="E76" s="327"/>
      <c r="F76" s="327"/>
      <c r="G76" s="322"/>
      <c r="H76" s="327"/>
      <c r="I76" s="327"/>
    </row>
    <row r="77" spans="2:9" ht="8.1" customHeight="1" x14ac:dyDescent="0.3">
      <c r="B77" s="202"/>
      <c r="C77" s="203"/>
      <c r="D77" s="327"/>
      <c r="E77" s="327"/>
      <c r="F77" s="327"/>
      <c r="G77" s="322"/>
      <c r="H77" s="327"/>
      <c r="I77" s="327"/>
    </row>
    <row r="78" spans="2:9" ht="15" customHeight="1" x14ac:dyDescent="0.3">
      <c r="B78" s="202" t="s">
        <v>793</v>
      </c>
      <c r="D78" s="328">
        <v>4450.5409600000003</v>
      </c>
      <c r="E78" s="328">
        <v>4378.5058319999998</v>
      </c>
      <c r="F78" s="328">
        <v>4217.8254489999999</v>
      </c>
      <c r="G78" s="323">
        <v>3.7463351267518874</v>
      </c>
      <c r="H78" s="328">
        <v>12367.254304</v>
      </c>
      <c r="I78" s="328">
        <v>13046.872240999999</v>
      </c>
    </row>
    <row r="79" spans="2:9" ht="15" customHeight="1" x14ac:dyDescent="0.3">
      <c r="B79" s="203" t="s">
        <v>794</v>
      </c>
      <c r="D79" s="327"/>
      <c r="E79" s="327"/>
      <c r="F79" s="327"/>
      <c r="G79" s="322"/>
      <c r="H79" s="327"/>
      <c r="I79" s="327"/>
    </row>
    <row r="80" spans="2:9" ht="8.1" customHeight="1" x14ac:dyDescent="0.3">
      <c r="B80" s="202"/>
      <c r="C80" s="203"/>
      <c r="D80" s="327"/>
      <c r="E80" s="327"/>
      <c r="F80" s="327"/>
      <c r="G80" s="322"/>
      <c r="H80" s="327"/>
      <c r="I80" s="327"/>
    </row>
    <row r="81" spans="1:9" ht="15" customHeight="1" x14ac:dyDescent="0.3">
      <c r="A81" s="583" t="s">
        <v>803</v>
      </c>
      <c r="B81" s="583" t="s">
        <v>804</v>
      </c>
      <c r="C81" s="601"/>
      <c r="D81" s="594">
        <v>5799.8455370000001</v>
      </c>
      <c r="E81" s="594">
        <v>5325.6290979999994</v>
      </c>
      <c r="F81" s="594">
        <v>5754.4632779999993</v>
      </c>
      <c r="G81" s="595">
        <v>5.1111996393986416</v>
      </c>
      <c r="H81" s="594">
        <v>16243.350219</v>
      </c>
      <c r="I81" s="594">
        <v>16879.937913000002</v>
      </c>
    </row>
    <row r="82" spans="1:9" ht="15" customHeight="1" x14ac:dyDescent="0.3">
      <c r="A82" s="583"/>
      <c r="B82" s="585" t="s">
        <v>805</v>
      </c>
      <c r="C82" s="601"/>
      <c r="D82" s="591"/>
      <c r="E82" s="591"/>
      <c r="F82" s="591"/>
      <c r="G82" s="600"/>
      <c r="H82" s="591"/>
      <c r="I82" s="591"/>
    </row>
    <row r="83" spans="1:9" ht="8.1" customHeight="1" x14ac:dyDescent="0.3">
      <c r="B83" s="202"/>
      <c r="C83" s="203"/>
      <c r="D83" s="327"/>
      <c r="E83" s="327"/>
      <c r="F83" s="327"/>
      <c r="G83" s="322"/>
      <c r="H83" s="327"/>
      <c r="I83" s="327"/>
    </row>
    <row r="84" spans="1:9" ht="15" customHeight="1" x14ac:dyDescent="0.3">
      <c r="B84" s="202" t="s">
        <v>806</v>
      </c>
      <c r="D84" s="328">
        <v>1645.5234310000001</v>
      </c>
      <c r="E84" s="328">
        <v>1514.748155</v>
      </c>
      <c r="F84" s="328">
        <v>1958.1681120000001</v>
      </c>
      <c r="G84" s="323">
        <v>1.7392739625605649</v>
      </c>
      <c r="H84" s="328">
        <v>4484.4156469999998</v>
      </c>
      <c r="I84" s="328">
        <v>5118.4396980000001</v>
      </c>
    </row>
    <row r="85" spans="1:9" ht="15" customHeight="1" x14ac:dyDescent="0.3">
      <c r="B85" s="203" t="s">
        <v>807</v>
      </c>
      <c r="D85" s="327"/>
      <c r="E85" s="327"/>
      <c r="F85" s="327"/>
      <c r="G85" s="322"/>
      <c r="H85" s="327"/>
      <c r="I85" s="327"/>
    </row>
    <row r="86" spans="1:9" ht="8.1" customHeight="1" x14ac:dyDescent="0.3">
      <c r="B86" s="203"/>
      <c r="D86" s="327"/>
      <c r="E86" s="327"/>
      <c r="F86" s="327"/>
      <c r="G86" s="322"/>
      <c r="H86" s="327"/>
      <c r="I86" s="327"/>
    </row>
    <row r="87" spans="1:9" ht="15" customHeight="1" x14ac:dyDescent="0.3">
      <c r="B87" s="202" t="s">
        <v>808</v>
      </c>
      <c r="D87" s="328">
        <v>2199.9513769999999</v>
      </c>
      <c r="E87" s="328">
        <v>1717.6446020000001</v>
      </c>
      <c r="F87" s="328">
        <v>1741.352668</v>
      </c>
      <c r="G87" s="323">
        <v>1.5466952691791009</v>
      </c>
      <c r="H87" s="328">
        <v>5723.975171</v>
      </c>
      <c r="I87" s="328">
        <v>5658.9486470000002</v>
      </c>
    </row>
    <row r="88" spans="1:9" ht="15" customHeight="1" x14ac:dyDescent="0.3">
      <c r="B88" s="203" t="s">
        <v>809</v>
      </c>
      <c r="D88" s="327"/>
      <c r="E88" s="327"/>
      <c r="F88" s="327"/>
      <c r="G88" s="322"/>
      <c r="H88" s="327"/>
      <c r="I88" s="327"/>
    </row>
    <row r="89" spans="1:9" ht="8.1" customHeight="1" x14ac:dyDescent="0.3">
      <c r="B89" s="203"/>
      <c r="D89" s="327"/>
      <c r="E89" s="327"/>
      <c r="F89" s="327"/>
      <c r="G89" s="322"/>
      <c r="H89" s="327"/>
      <c r="I89" s="327"/>
    </row>
    <row r="90" spans="1:9" ht="15" customHeight="1" x14ac:dyDescent="0.3">
      <c r="B90" s="202" t="s">
        <v>810</v>
      </c>
      <c r="D90" s="328">
        <v>1954.370729</v>
      </c>
      <c r="E90" s="328">
        <v>2093.2363409999998</v>
      </c>
      <c r="F90" s="328">
        <v>2054.9424979999999</v>
      </c>
      <c r="G90" s="323">
        <v>1.8252304076589749</v>
      </c>
      <c r="H90" s="328">
        <v>6034.9594010000001</v>
      </c>
      <c r="I90" s="328">
        <v>6102.5495680000004</v>
      </c>
    </row>
    <row r="91" spans="1:9" ht="15" customHeight="1" x14ac:dyDescent="0.3">
      <c r="B91" s="203" t="s">
        <v>811</v>
      </c>
      <c r="D91" s="327"/>
      <c r="E91" s="327"/>
      <c r="F91" s="327"/>
      <c r="G91" s="322"/>
      <c r="H91" s="327"/>
      <c r="I91" s="327"/>
    </row>
    <row r="92" spans="1:9" ht="8.1" customHeight="1" x14ac:dyDescent="0.3">
      <c r="B92" s="202"/>
      <c r="C92" s="203"/>
      <c r="D92" s="327"/>
      <c r="E92" s="327"/>
      <c r="F92" s="327"/>
      <c r="G92" s="322"/>
      <c r="H92" s="327"/>
      <c r="I92" s="327"/>
    </row>
    <row r="93" spans="1:9" ht="15" customHeight="1" x14ac:dyDescent="0.3">
      <c r="A93" s="583" t="s">
        <v>812</v>
      </c>
      <c r="B93" s="583" t="s">
        <v>813</v>
      </c>
      <c r="C93" s="601"/>
      <c r="D93" s="594">
        <v>436.47207500000002</v>
      </c>
      <c r="E93" s="594">
        <v>505.57300199999997</v>
      </c>
      <c r="F93" s="594">
        <v>577.22416899999996</v>
      </c>
      <c r="G93" s="595">
        <v>0.51269906886439953</v>
      </c>
      <c r="H93" s="594">
        <v>1024.0516829999999</v>
      </c>
      <c r="I93" s="594">
        <v>1519.2692460000001</v>
      </c>
    </row>
    <row r="94" spans="1:9" ht="15" customHeight="1" x14ac:dyDescent="0.3">
      <c r="A94" s="583"/>
      <c r="B94" s="585" t="s">
        <v>814</v>
      </c>
      <c r="C94" s="601"/>
      <c r="D94" s="591"/>
      <c r="E94" s="591"/>
      <c r="F94" s="591"/>
      <c r="G94" s="600"/>
      <c r="H94" s="591"/>
      <c r="I94" s="591"/>
    </row>
    <row r="95" spans="1:9" ht="8.1" customHeight="1" x14ac:dyDescent="0.3">
      <c r="B95" s="202"/>
      <c r="C95" s="203"/>
      <c r="D95" s="327"/>
      <c r="E95" s="327"/>
      <c r="F95" s="327"/>
      <c r="G95" s="322"/>
      <c r="H95" s="327"/>
      <c r="I95" s="327"/>
    </row>
    <row r="96" spans="1:9" ht="15" customHeight="1" x14ac:dyDescent="0.3">
      <c r="A96" s="583" t="s">
        <v>815</v>
      </c>
      <c r="B96" s="583" t="s">
        <v>816</v>
      </c>
      <c r="C96" s="601"/>
      <c r="D96" s="594">
        <v>0</v>
      </c>
      <c r="E96" s="594">
        <v>0</v>
      </c>
      <c r="F96" s="594">
        <v>0</v>
      </c>
      <c r="G96" s="595">
        <v>0</v>
      </c>
      <c r="H96" s="594">
        <v>0</v>
      </c>
      <c r="I96" s="594">
        <v>0</v>
      </c>
    </row>
    <row r="97" spans="1:9" ht="15" customHeight="1" x14ac:dyDescent="0.3">
      <c r="A97" s="583"/>
      <c r="B97" s="585" t="s">
        <v>817</v>
      </c>
      <c r="C97" s="601"/>
      <c r="D97" s="591"/>
      <c r="E97" s="591"/>
      <c r="F97" s="591"/>
      <c r="G97" s="600"/>
      <c r="H97" s="591"/>
      <c r="I97" s="591"/>
    </row>
  </sheetData>
  <mergeCells count="6">
    <mergeCell ref="B63:C63"/>
    <mergeCell ref="B64:C64"/>
    <mergeCell ref="H4:I4"/>
    <mergeCell ref="B54:C54"/>
    <mergeCell ref="B55:C55"/>
    <mergeCell ref="B57:C5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1" orientation="portrait" useFirstPageNumber="1" r:id="rId1"/>
  <headerFooter>
    <oddFooter>&amp;C&amp;P</oddFooter>
  </headerFooter>
  <rowBreaks count="1" manualBreakCount="1">
    <brk id="62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7F41-30F7-4F33-B832-A0264E59F670}">
  <dimension ref="A1:I90"/>
  <sheetViews>
    <sheetView view="pageBreakPreview" zoomScaleNormal="90" zoomScaleSheetLayoutView="100" zoomScalePageLayoutView="70" workbookViewId="0">
      <selection activeCell="W21" sqref="W21"/>
    </sheetView>
  </sheetViews>
  <sheetFormatPr defaultColWidth="9.109375" defaultRowHeight="14.4" x14ac:dyDescent="0.3"/>
  <cols>
    <col min="1" max="1" width="2.109375" customWidth="1"/>
    <col min="2" max="2" width="5.5546875" customWidth="1"/>
    <col min="3" max="3" width="35" customWidth="1"/>
    <col min="4" max="6" width="14.109375" style="155" customWidth="1"/>
    <col min="7" max="7" width="9.6640625" style="155" customWidth="1"/>
    <col min="8" max="9" width="14.109375" style="155" customWidth="1"/>
  </cols>
  <sheetData>
    <row r="1" spans="1:9" ht="15" customHeight="1" x14ac:dyDescent="0.3">
      <c r="B1" s="1"/>
      <c r="C1" s="1" t="s">
        <v>1197</v>
      </c>
      <c r="D1" s="195"/>
      <c r="E1" s="195"/>
      <c r="F1" s="195"/>
      <c r="G1" s="195"/>
      <c r="H1" s="195"/>
      <c r="I1" s="102"/>
    </row>
    <row r="2" spans="1:9" ht="15" customHeight="1" x14ac:dyDescent="0.3">
      <c r="B2" s="4"/>
      <c r="C2" s="4" t="s">
        <v>1198</v>
      </c>
      <c r="D2" s="196"/>
      <c r="E2" s="196"/>
      <c r="F2" s="196"/>
      <c r="G2" s="196"/>
      <c r="H2" s="196"/>
      <c r="I2" s="102"/>
    </row>
    <row r="3" spans="1:9" ht="8.1" customHeight="1" x14ac:dyDescent="0.3">
      <c r="A3" s="197"/>
      <c r="B3" s="197"/>
      <c r="C3" s="197"/>
      <c r="D3" s="198"/>
      <c r="E3" s="198"/>
      <c r="F3" s="198"/>
      <c r="G3" s="198"/>
      <c r="H3" s="198"/>
      <c r="I3" s="102"/>
    </row>
    <row r="4" spans="1:9" s="182" customFormat="1" ht="15" customHeight="1" x14ac:dyDescent="0.3">
      <c r="A4" s="505" t="s">
        <v>769</v>
      </c>
      <c r="B4" s="505"/>
      <c r="C4" s="576"/>
      <c r="D4" s="449" t="s">
        <v>20</v>
      </c>
      <c r="E4" s="449" t="s">
        <v>21</v>
      </c>
      <c r="F4" s="449" t="s">
        <v>22</v>
      </c>
      <c r="G4" s="444" t="s">
        <v>1021</v>
      </c>
      <c r="H4" s="850" t="s">
        <v>1224</v>
      </c>
      <c r="I4" s="850"/>
    </row>
    <row r="5" spans="1:9" s="182" customFormat="1" ht="24.75" customHeight="1" x14ac:dyDescent="0.3">
      <c r="A5" s="578" t="s">
        <v>770</v>
      </c>
      <c r="B5" s="578"/>
      <c r="C5" s="579"/>
      <c r="D5" s="513">
        <v>2025</v>
      </c>
      <c r="E5" s="513">
        <v>2025</v>
      </c>
      <c r="F5" s="513">
        <v>2025</v>
      </c>
      <c r="G5" s="580" t="s">
        <v>877</v>
      </c>
      <c r="H5" s="449" t="s">
        <v>702</v>
      </c>
      <c r="I5" s="513">
        <v>2025</v>
      </c>
    </row>
    <row r="6" spans="1:9" ht="8.1" customHeight="1" x14ac:dyDescent="0.3">
      <c r="A6" s="10"/>
      <c r="B6" s="10"/>
      <c r="C6" s="10"/>
      <c r="D6" s="199"/>
      <c r="E6" s="199"/>
      <c r="F6" s="200"/>
      <c r="G6" s="200"/>
      <c r="H6" s="199"/>
      <c r="I6" s="199"/>
    </row>
    <row r="7" spans="1:9" s="374" customFormat="1" ht="15" customHeight="1" x14ac:dyDescent="0.3">
      <c r="A7" s="581" t="s">
        <v>957</v>
      </c>
      <c r="B7" s="581"/>
      <c r="C7" s="581"/>
      <c r="D7" s="582">
        <f>SUM(D84,D87)</f>
        <v>119155.121782</v>
      </c>
      <c r="E7" s="582">
        <f t="shared" ref="E7:I7" si="0">SUM(E84,E87)</f>
        <v>105624.93919999999</v>
      </c>
      <c r="F7" s="582">
        <f t="shared" si="0"/>
        <v>112585.374941</v>
      </c>
      <c r="G7" s="593">
        <v>100</v>
      </c>
      <c r="H7" s="582">
        <f t="shared" si="0"/>
        <v>328199.670942</v>
      </c>
      <c r="I7" s="582">
        <f t="shared" si="0"/>
        <v>337365.43592299998</v>
      </c>
    </row>
    <row r="8" spans="1:9" ht="8.1" customHeight="1" x14ac:dyDescent="0.3">
      <c r="A8" s="201"/>
      <c r="B8" s="201"/>
      <c r="C8" s="201"/>
      <c r="D8" s="324"/>
      <c r="E8" s="324"/>
      <c r="F8" s="324"/>
      <c r="G8" s="320"/>
      <c r="H8" s="324"/>
      <c r="I8" s="325"/>
    </row>
    <row r="9" spans="1:9" ht="15" customHeight="1" x14ac:dyDescent="0.3">
      <c r="A9" s="583" t="s">
        <v>772</v>
      </c>
      <c r="B9" s="583" t="s">
        <v>949</v>
      </c>
      <c r="C9" s="601"/>
      <c r="D9" s="594">
        <f>SUM(D12:D15)</f>
        <v>19927.363376000001</v>
      </c>
      <c r="E9" s="594">
        <f t="shared" ref="E9:I9" si="1">SUM(E12:E15)</f>
        <v>13819.70513</v>
      </c>
      <c r="F9" s="594">
        <f t="shared" si="1"/>
        <v>13072.550658</v>
      </c>
      <c r="G9" s="595">
        <v>11.611233399409672</v>
      </c>
      <c r="H9" s="594">
        <f t="shared" si="1"/>
        <v>40079.738247999994</v>
      </c>
      <c r="I9" s="594">
        <f t="shared" si="1"/>
        <v>46819.619163999996</v>
      </c>
    </row>
    <row r="10" spans="1:9" ht="15" customHeight="1" x14ac:dyDescent="0.3">
      <c r="A10" s="583"/>
      <c r="B10" s="585" t="s">
        <v>819</v>
      </c>
      <c r="C10" s="601"/>
      <c r="D10" s="596"/>
      <c r="E10" s="596"/>
      <c r="F10" s="596"/>
      <c r="G10" s="597"/>
      <c r="H10" s="596"/>
      <c r="I10" s="596"/>
    </row>
    <row r="11" spans="1:9" ht="8.1" customHeight="1" x14ac:dyDescent="0.3">
      <c r="A11" s="202"/>
      <c r="B11" s="203"/>
      <c r="D11" s="326"/>
      <c r="E11" s="326"/>
      <c r="F11" s="326"/>
      <c r="G11" s="321"/>
      <c r="H11" s="326"/>
      <c r="I11" s="326"/>
    </row>
    <row r="12" spans="1:9" ht="27" customHeight="1" x14ac:dyDescent="0.3">
      <c r="A12" s="202"/>
      <c r="B12" s="852" t="s">
        <v>1181</v>
      </c>
      <c r="C12" s="852"/>
      <c r="D12" s="327">
        <v>18336.881601000001</v>
      </c>
      <c r="E12" s="327">
        <v>11673.987815</v>
      </c>
      <c r="F12" s="327">
        <v>12228.811481999999</v>
      </c>
      <c r="G12" s="295">
        <v>10.861811748114237</v>
      </c>
      <c r="H12" s="327">
        <v>38392.413633999997</v>
      </c>
      <c r="I12" s="327">
        <v>42239.680897999999</v>
      </c>
    </row>
    <row r="13" spans="1:9" ht="15" customHeight="1" x14ac:dyDescent="0.3">
      <c r="A13" s="202"/>
      <c r="B13" s="206" t="s">
        <v>818</v>
      </c>
      <c r="D13" s="326"/>
      <c r="E13" s="326"/>
      <c r="F13" s="326"/>
      <c r="G13" s="321"/>
      <c r="H13" s="326"/>
      <c r="I13" s="326"/>
    </row>
    <row r="14" spans="1:9" ht="8.1" customHeight="1" x14ac:dyDescent="0.3">
      <c r="A14" s="202"/>
      <c r="B14" s="206"/>
      <c r="D14" s="326"/>
      <c r="E14" s="326"/>
      <c r="F14" s="326"/>
      <c r="G14" s="321"/>
      <c r="H14" s="326"/>
      <c r="I14" s="326"/>
    </row>
    <row r="15" spans="1:9" ht="27" customHeight="1" x14ac:dyDescent="0.3">
      <c r="A15" s="202"/>
      <c r="B15" s="852" t="s">
        <v>1182</v>
      </c>
      <c r="C15" s="852"/>
      <c r="D15" s="327">
        <v>1590.481775</v>
      </c>
      <c r="E15" s="327">
        <v>2145.7173149999999</v>
      </c>
      <c r="F15" s="327">
        <v>843.73917600000004</v>
      </c>
      <c r="G15" s="295">
        <v>0.74942165129543581</v>
      </c>
      <c r="H15" s="327">
        <v>1687.3246140000001</v>
      </c>
      <c r="I15" s="327">
        <v>4579.9382660000001</v>
      </c>
    </row>
    <row r="16" spans="1:9" ht="15" customHeight="1" x14ac:dyDescent="0.3">
      <c r="A16" s="202"/>
      <c r="B16" s="206" t="s">
        <v>820</v>
      </c>
      <c r="D16" s="326"/>
      <c r="E16" s="326"/>
      <c r="F16" s="326"/>
      <c r="G16" s="321"/>
      <c r="H16" s="326"/>
      <c r="I16" s="326"/>
    </row>
    <row r="17" spans="1:9" ht="8.1" customHeight="1" x14ac:dyDescent="0.3">
      <c r="A17" s="202"/>
      <c r="B17" s="202"/>
      <c r="C17" s="205"/>
      <c r="D17" s="326"/>
      <c r="E17" s="326"/>
      <c r="F17" s="326"/>
      <c r="G17" s="321"/>
      <c r="H17" s="326"/>
      <c r="I17" s="326"/>
    </row>
    <row r="18" spans="1:9" ht="15" customHeight="1" x14ac:dyDescent="0.3">
      <c r="A18" s="583" t="s">
        <v>783</v>
      </c>
      <c r="B18" s="583" t="s">
        <v>821</v>
      </c>
      <c r="C18" s="601"/>
      <c r="D18" s="594">
        <f>SUM(D21:D42)</f>
        <v>60750.562343999998</v>
      </c>
      <c r="E18" s="594">
        <f t="shared" ref="E18:I18" si="2">SUM(E21:E42)</f>
        <v>58675.685084000004</v>
      </c>
      <c r="F18" s="594">
        <f t="shared" si="2"/>
        <v>58958.153125000012</v>
      </c>
      <c r="G18" s="584">
        <v>52.367506131144339</v>
      </c>
      <c r="H18" s="594">
        <f t="shared" si="2"/>
        <v>173567.49830500002</v>
      </c>
      <c r="I18" s="594">
        <f t="shared" si="2"/>
        <v>178384.40055300001</v>
      </c>
    </row>
    <row r="19" spans="1:9" ht="15" customHeight="1" x14ac:dyDescent="0.3">
      <c r="A19" s="583"/>
      <c r="B19" s="585" t="s">
        <v>822</v>
      </c>
      <c r="C19" s="601"/>
      <c r="D19" s="596"/>
      <c r="E19" s="596"/>
      <c r="F19" s="596"/>
      <c r="G19" s="597"/>
      <c r="H19" s="596"/>
      <c r="I19" s="596"/>
    </row>
    <row r="20" spans="1:9" ht="8.1" customHeight="1" x14ac:dyDescent="0.3">
      <c r="A20" s="202"/>
      <c r="B20" s="203"/>
      <c r="D20" s="326"/>
      <c r="E20" s="326"/>
      <c r="F20" s="326"/>
      <c r="G20" s="321"/>
      <c r="H20" s="326"/>
      <c r="I20" s="326"/>
    </row>
    <row r="21" spans="1:9" ht="27" customHeight="1" x14ac:dyDescent="0.3">
      <c r="A21" s="202"/>
      <c r="B21" s="852" t="s">
        <v>1183</v>
      </c>
      <c r="C21" s="852"/>
      <c r="D21" s="271">
        <v>2252.9617170000001</v>
      </c>
      <c r="E21" s="271">
        <v>2761.0655109999998</v>
      </c>
      <c r="F21" s="271">
        <v>2698.7243109999999</v>
      </c>
      <c r="G21" s="295">
        <v>2.3970469631728433</v>
      </c>
      <c r="H21" s="327">
        <v>4443.2620230000002</v>
      </c>
      <c r="I21" s="327">
        <v>7712.7515389999999</v>
      </c>
    </row>
    <row r="22" spans="1:9" ht="27" customHeight="1" x14ac:dyDescent="0.3">
      <c r="A22" s="202"/>
      <c r="B22" s="854" t="s">
        <v>1184</v>
      </c>
      <c r="C22" s="854"/>
      <c r="D22" s="327"/>
      <c r="E22" s="327"/>
      <c r="F22" s="327"/>
      <c r="G22" s="322"/>
      <c r="H22" s="327"/>
      <c r="I22" s="327"/>
    </row>
    <row r="23" spans="1:9" ht="8.1" customHeight="1" x14ac:dyDescent="0.3">
      <c r="A23" s="202"/>
      <c r="B23" s="203"/>
      <c r="D23" s="327"/>
      <c r="E23" s="327"/>
      <c r="F23" s="327"/>
      <c r="G23" s="322"/>
      <c r="H23" s="327"/>
      <c r="I23" s="327"/>
    </row>
    <row r="24" spans="1:9" ht="27" customHeight="1" x14ac:dyDescent="0.3">
      <c r="A24" s="202"/>
      <c r="B24" s="852" t="s">
        <v>1185</v>
      </c>
      <c r="C24" s="852"/>
      <c r="D24" s="271">
        <v>1378.3657000000001</v>
      </c>
      <c r="E24" s="271">
        <v>1013.716201</v>
      </c>
      <c r="F24" s="271">
        <v>1574.268824</v>
      </c>
      <c r="G24" s="295">
        <v>1.3982889205858136</v>
      </c>
      <c r="H24" s="327">
        <v>3718.7083630000002</v>
      </c>
      <c r="I24" s="327">
        <v>3966.3507249999998</v>
      </c>
    </row>
    <row r="25" spans="1:9" ht="27" customHeight="1" x14ac:dyDescent="0.3">
      <c r="A25" s="202"/>
      <c r="B25" s="854" t="s">
        <v>1186</v>
      </c>
      <c r="C25" s="854"/>
      <c r="D25" s="327"/>
      <c r="E25" s="327"/>
      <c r="F25" s="327"/>
      <c r="G25" s="322"/>
      <c r="H25" s="327"/>
      <c r="I25" s="327"/>
    </row>
    <row r="26" spans="1:9" ht="8.1" customHeight="1" x14ac:dyDescent="0.3">
      <c r="A26" s="202"/>
      <c r="B26" s="203"/>
      <c r="D26" s="271"/>
      <c r="E26" s="271"/>
      <c r="F26" s="271"/>
      <c r="G26" s="322"/>
      <c r="H26" s="327"/>
      <c r="I26" s="327"/>
    </row>
    <row r="27" spans="1:9" ht="15" customHeight="1" x14ac:dyDescent="0.3">
      <c r="A27" s="202"/>
      <c r="B27" s="202" t="s">
        <v>950</v>
      </c>
      <c r="D27" s="271">
        <v>3618.7543300000002</v>
      </c>
      <c r="E27" s="271">
        <v>2958.5714790000002</v>
      </c>
      <c r="F27" s="271">
        <v>3346.4077440000001</v>
      </c>
      <c r="G27" s="295">
        <v>2.9723289954433909</v>
      </c>
      <c r="H27" s="327">
        <v>10297.058461000001</v>
      </c>
      <c r="I27" s="327">
        <v>9923.733553</v>
      </c>
    </row>
    <row r="28" spans="1:9" ht="15" customHeight="1" x14ac:dyDescent="0.3">
      <c r="A28" s="202"/>
      <c r="B28" s="203" t="s">
        <v>823</v>
      </c>
      <c r="D28" s="271"/>
      <c r="E28" s="271"/>
      <c r="F28" s="271"/>
      <c r="G28" s="322"/>
      <c r="H28" s="327"/>
      <c r="I28" s="327"/>
    </row>
    <row r="29" spans="1:9" ht="8.1" customHeight="1" x14ac:dyDescent="0.3">
      <c r="A29" s="202"/>
      <c r="B29" s="203"/>
      <c r="D29" s="271"/>
      <c r="E29" s="271"/>
      <c r="F29" s="271"/>
      <c r="G29" s="322"/>
      <c r="H29" s="327"/>
      <c r="I29" s="327"/>
    </row>
    <row r="30" spans="1:9" ht="15" customHeight="1" x14ac:dyDescent="0.3">
      <c r="A30" s="202"/>
      <c r="B30" s="202" t="s">
        <v>951</v>
      </c>
      <c r="D30" s="271">
        <v>20368.189784999999</v>
      </c>
      <c r="E30" s="271">
        <v>17295.031725000001</v>
      </c>
      <c r="F30" s="271">
        <v>20065.342752</v>
      </c>
      <c r="G30" s="295">
        <v>17.822335061294751</v>
      </c>
      <c r="H30" s="327">
        <v>66131.950956000001</v>
      </c>
      <c r="I30" s="327">
        <v>57728.564262</v>
      </c>
    </row>
    <row r="31" spans="1:9" ht="15" customHeight="1" x14ac:dyDescent="0.3">
      <c r="A31" s="202"/>
      <c r="B31" s="203" t="s">
        <v>824</v>
      </c>
      <c r="D31" s="271"/>
      <c r="E31" s="271"/>
      <c r="F31" s="271"/>
      <c r="G31" s="322"/>
      <c r="H31" s="327"/>
      <c r="I31" s="327"/>
    </row>
    <row r="32" spans="1:9" ht="8.1" customHeight="1" x14ac:dyDescent="0.3">
      <c r="A32" s="202"/>
      <c r="B32" s="203"/>
      <c r="D32" s="271"/>
      <c r="E32" s="271"/>
      <c r="F32" s="271"/>
      <c r="G32" s="322"/>
      <c r="H32" s="327"/>
      <c r="I32" s="327"/>
    </row>
    <row r="33" spans="1:9" ht="15" customHeight="1" x14ac:dyDescent="0.3">
      <c r="A33" s="202"/>
      <c r="B33" s="202" t="s">
        <v>825</v>
      </c>
      <c r="D33" s="271">
        <v>5254.8764460000002</v>
      </c>
      <c r="E33" s="271">
        <v>6604.6677399999999</v>
      </c>
      <c r="F33" s="271">
        <v>5402.2232709999998</v>
      </c>
      <c r="G33" s="295">
        <v>4.798334840409793</v>
      </c>
      <c r="H33" s="327">
        <v>18738.788767999999</v>
      </c>
      <c r="I33" s="327">
        <v>17261.767457000002</v>
      </c>
    </row>
    <row r="34" spans="1:9" ht="15" customHeight="1" x14ac:dyDescent="0.3">
      <c r="A34" s="202"/>
      <c r="B34" s="203" t="s">
        <v>826</v>
      </c>
      <c r="D34" s="271"/>
      <c r="E34" s="271"/>
      <c r="F34" s="271"/>
      <c r="G34" s="322"/>
      <c r="H34" s="327"/>
      <c r="I34" s="327"/>
    </row>
    <row r="35" spans="1:9" ht="8.1" customHeight="1" x14ac:dyDescent="0.3">
      <c r="A35" s="202"/>
      <c r="B35" s="203"/>
      <c r="D35" s="271"/>
      <c r="E35" s="271"/>
      <c r="F35" s="271"/>
      <c r="G35" s="322"/>
      <c r="H35" s="327"/>
      <c r="I35" s="327"/>
    </row>
    <row r="36" spans="1:9" ht="15" customHeight="1" x14ac:dyDescent="0.3">
      <c r="A36" s="202"/>
      <c r="B36" s="202" t="s">
        <v>952</v>
      </c>
      <c r="D36" s="271">
        <v>2849.484066</v>
      </c>
      <c r="E36" s="271">
        <v>3323.5834719999998</v>
      </c>
      <c r="F36" s="271">
        <v>2241.5086930000002</v>
      </c>
      <c r="G36" s="295">
        <v>1.990941269391922</v>
      </c>
      <c r="H36" s="327">
        <v>9560.0000600000003</v>
      </c>
      <c r="I36" s="327">
        <v>8414.5762309999991</v>
      </c>
    </row>
    <row r="37" spans="1:9" ht="15" customHeight="1" x14ac:dyDescent="0.3">
      <c r="A37" s="202"/>
      <c r="B37" s="203" t="s">
        <v>827</v>
      </c>
      <c r="D37" s="271"/>
      <c r="E37" s="271"/>
      <c r="F37" s="271"/>
      <c r="G37" s="322"/>
      <c r="H37" s="327"/>
      <c r="I37" s="327"/>
    </row>
    <row r="38" spans="1:9" ht="8.1" customHeight="1" x14ac:dyDescent="0.3">
      <c r="A38" s="202"/>
      <c r="B38" s="203"/>
      <c r="D38" s="271"/>
      <c r="E38" s="271"/>
      <c r="F38" s="271"/>
      <c r="G38" s="322"/>
      <c r="H38" s="327"/>
      <c r="I38" s="327"/>
    </row>
    <row r="39" spans="1:9" ht="27" customHeight="1" x14ac:dyDescent="0.3">
      <c r="A39" s="202"/>
      <c r="B39" s="852" t="s">
        <v>1187</v>
      </c>
      <c r="C39" s="852"/>
      <c r="D39" s="271">
        <v>20970.486519999999</v>
      </c>
      <c r="E39" s="271">
        <v>20841.197937000001</v>
      </c>
      <c r="F39" s="271">
        <v>19846.385052000001</v>
      </c>
      <c r="G39" s="295">
        <v>17.627853584358036</v>
      </c>
      <c r="H39" s="327">
        <v>49552.743160999999</v>
      </c>
      <c r="I39" s="327">
        <v>61658.069509000001</v>
      </c>
    </row>
    <row r="40" spans="1:9" ht="27" customHeight="1" x14ac:dyDescent="0.3">
      <c r="A40" s="202"/>
      <c r="B40" s="854" t="s">
        <v>1188</v>
      </c>
      <c r="C40" s="854"/>
      <c r="D40" s="327"/>
      <c r="E40" s="327"/>
      <c r="F40" s="327"/>
      <c r="G40" s="322"/>
      <c r="H40" s="327"/>
      <c r="I40" s="327"/>
    </row>
    <row r="41" spans="1:9" ht="8.1" customHeight="1" x14ac:dyDescent="0.3">
      <c r="A41" s="202"/>
      <c r="B41" s="203"/>
      <c r="D41" s="271"/>
      <c r="E41" s="271"/>
      <c r="F41" s="271"/>
      <c r="G41" s="322"/>
      <c r="H41" s="327"/>
      <c r="I41" s="327"/>
    </row>
    <row r="42" spans="1:9" ht="27" customHeight="1" x14ac:dyDescent="0.3">
      <c r="A42" s="202"/>
      <c r="B42" s="852" t="s">
        <v>1189</v>
      </c>
      <c r="C42" s="852"/>
      <c r="D42" s="271">
        <v>4057.4437800000001</v>
      </c>
      <c r="E42" s="271">
        <v>3877.8510190000002</v>
      </c>
      <c r="F42" s="271">
        <v>3783.2924779999998</v>
      </c>
      <c r="G42" s="295">
        <v>3.3603764964877736</v>
      </c>
      <c r="H42" s="327">
        <v>11124.986513</v>
      </c>
      <c r="I42" s="327">
        <v>11718.587277000001</v>
      </c>
    </row>
    <row r="43" spans="1:9" ht="27" customHeight="1" x14ac:dyDescent="0.3">
      <c r="A43" s="202"/>
      <c r="B43" s="854" t="s">
        <v>953</v>
      </c>
      <c r="C43" s="854"/>
      <c r="D43" s="327"/>
      <c r="E43" s="327"/>
      <c r="F43" s="327"/>
      <c r="G43" s="322"/>
      <c r="H43" s="327"/>
      <c r="I43" s="327"/>
    </row>
    <row r="44" spans="1:9" ht="8.1" customHeight="1" x14ac:dyDescent="0.3">
      <c r="A44" s="202"/>
      <c r="B44" s="203"/>
      <c r="D44" s="327"/>
      <c r="E44" s="327"/>
      <c r="F44" s="327"/>
      <c r="G44" s="322"/>
      <c r="H44" s="327"/>
      <c r="I44" s="327"/>
    </row>
    <row r="45" spans="1:9" ht="15" customHeight="1" x14ac:dyDescent="0.3">
      <c r="A45" s="583" t="s">
        <v>786</v>
      </c>
      <c r="B45" s="583" t="s">
        <v>828</v>
      </c>
      <c r="C45" s="601"/>
      <c r="D45" s="594">
        <f>SUM(D48:D66)</f>
        <v>10055.899922999999</v>
      </c>
      <c r="E45" s="594">
        <f t="shared" ref="E45:I45" si="3">SUM(E48:E66)</f>
        <v>9060.7106120000008</v>
      </c>
      <c r="F45" s="594">
        <f t="shared" si="3"/>
        <v>9726.8749669999997</v>
      </c>
      <c r="G45" s="584">
        <v>8.6395546242994143</v>
      </c>
      <c r="H45" s="594">
        <f t="shared" si="3"/>
        <v>28137.161945</v>
      </c>
      <c r="I45" s="594">
        <f t="shared" si="3"/>
        <v>28843.485501999996</v>
      </c>
    </row>
    <row r="46" spans="1:9" ht="15" customHeight="1" x14ac:dyDescent="0.3">
      <c r="A46" s="583"/>
      <c r="B46" s="585" t="s">
        <v>829</v>
      </c>
      <c r="C46" s="601"/>
      <c r="D46" s="596"/>
      <c r="E46" s="596"/>
      <c r="F46" s="596"/>
      <c r="G46" s="597"/>
      <c r="H46" s="596"/>
      <c r="I46" s="596"/>
    </row>
    <row r="47" spans="1:9" ht="8.1" customHeight="1" x14ac:dyDescent="0.3">
      <c r="A47" s="202"/>
      <c r="B47" s="203"/>
      <c r="D47" s="327"/>
      <c r="E47" s="327"/>
      <c r="F47" s="327"/>
      <c r="G47" s="322"/>
      <c r="H47" s="327"/>
      <c r="I47" s="327"/>
    </row>
    <row r="48" spans="1:9" ht="27" customHeight="1" x14ac:dyDescent="0.3">
      <c r="A48" s="202"/>
      <c r="B48" s="852" t="s">
        <v>1190</v>
      </c>
      <c r="C48" s="852"/>
      <c r="D48" s="271">
        <v>1620.057532</v>
      </c>
      <c r="E48" s="271">
        <v>1159.316362</v>
      </c>
      <c r="F48" s="271">
        <v>1230.991006</v>
      </c>
      <c r="G48" s="295">
        <v>1.0933844708027991</v>
      </c>
      <c r="H48" s="327">
        <v>3970.0557319999998</v>
      </c>
      <c r="I48" s="327">
        <v>4010.3649</v>
      </c>
    </row>
    <row r="49" spans="1:9" ht="27" customHeight="1" x14ac:dyDescent="0.3">
      <c r="A49" s="202"/>
      <c r="B49" s="854" t="s">
        <v>1191</v>
      </c>
      <c r="C49" s="854"/>
      <c r="D49" s="327"/>
      <c r="E49" s="327"/>
      <c r="F49" s="327"/>
      <c r="G49" s="322"/>
      <c r="H49" s="327"/>
      <c r="I49" s="327"/>
    </row>
    <row r="50" spans="1:9" ht="8.1" customHeight="1" x14ac:dyDescent="0.3">
      <c r="A50" s="202"/>
      <c r="B50" s="206"/>
      <c r="D50" s="327"/>
      <c r="E50" s="327"/>
      <c r="F50" s="327"/>
      <c r="G50" s="322"/>
      <c r="H50" s="327"/>
      <c r="I50" s="327"/>
    </row>
    <row r="51" spans="1:9" ht="27" customHeight="1" x14ac:dyDescent="0.3">
      <c r="A51" s="202"/>
      <c r="B51" s="852" t="s">
        <v>1192</v>
      </c>
      <c r="C51" s="852"/>
      <c r="D51" s="271">
        <v>3191.0172160000002</v>
      </c>
      <c r="E51" s="271">
        <v>3134.104875</v>
      </c>
      <c r="F51" s="271">
        <v>3207.3297160000002</v>
      </c>
      <c r="G51" s="295">
        <v>2.8487978280312083</v>
      </c>
      <c r="H51" s="327">
        <v>9358.241822</v>
      </c>
      <c r="I51" s="327">
        <v>9532.4518069999995</v>
      </c>
    </row>
    <row r="52" spans="1:9" ht="27" customHeight="1" x14ac:dyDescent="0.3">
      <c r="A52" s="202"/>
      <c r="B52" s="854" t="s">
        <v>1193</v>
      </c>
      <c r="C52" s="854"/>
      <c r="D52" s="327"/>
      <c r="E52" s="327"/>
      <c r="F52" s="327"/>
      <c r="G52" s="322"/>
      <c r="H52" s="327"/>
      <c r="I52" s="327"/>
    </row>
    <row r="53" spans="1:9" ht="8.1" customHeight="1" x14ac:dyDescent="0.3">
      <c r="A53" s="202"/>
      <c r="B53" s="206"/>
      <c r="D53" s="327"/>
      <c r="E53" s="327"/>
      <c r="F53" s="327"/>
      <c r="G53" s="322"/>
      <c r="H53" s="327"/>
      <c r="I53" s="327"/>
    </row>
    <row r="54" spans="1:9" ht="27" customHeight="1" x14ac:dyDescent="0.3">
      <c r="A54" s="202"/>
      <c r="B54" s="852" t="s">
        <v>1194</v>
      </c>
      <c r="C54" s="852"/>
      <c r="D54" s="271">
        <v>128.72755599999999</v>
      </c>
      <c r="E54" s="271">
        <v>136.54853199999999</v>
      </c>
      <c r="F54" s="271">
        <v>182.76956100000001</v>
      </c>
      <c r="G54" s="295">
        <v>0.16233863509872379</v>
      </c>
      <c r="H54" s="327">
        <v>355.30476700000003</v>
      </c>
      <c r="I54" s="327">
        <v>448.04564900000003</v>
      </c>
    </row>
    <row r="55" spans="1:9" ht="15" customHeight="1" x14ac:dyDescent="0.3">
      <c r="A55" s="202"/>
      <c r="B55" s="206" t="s">
        <v>954</v>
      </c>
      <c r="D55" s="327"/>
      <c r="E55" s="327"/>
      <c r="F55" s="327"/>
      <c r="G55" s="322"/>
      <c r="H55" s="327"/>
      <c r="I55" s="327"/>
    </row>
    <row r="56" spans="1:9" ht="8.1" customHeight="1" x14ac:dyDescent="0.3">
      <c r="A56" s="202"/>
      <c r="B56" s="203"/>
      <c r="D56" s="327"/>
      <c r="E56" s="327"/>
      <c r="F56" s="327"/>
      <c r="G56" s="322"/>
      <c r="H56" s="327"/>
      <c r="I56" s="327"/>
    </row>
    <row r="57" spans="1:9" ht="15" customHeight="1" x14ac:dyDescent="0.3">
      <c r="A57" s="202"/>
      <c r="B57" s="207" t="s">
        <v>955</v>
      </c>
      <c r="D57" s="328"/>
      <c r="E57" s="328"/>
      <c r="F57" s="328"/>
      <c r="G57" s="323"/>
      <c r="H57" s="328"/>
      <c r="I57" s="328"/>
    </row>
    <row r="58" spans="1:9" ht="15" customHeight="1" x14ac:dyDescent="0.3">
      <c r="A58" s="202"/>
      <c r="B58" s="206" t="s">
        <v>805</v>
      </c>
      <c r="D58" s="327"/>
      <c r="E58" s="327"/>
      <c r="F58" s="327"/>
      <c r="G58" s="322"/>
      <c r="H58" s="327"/>
      <c r="I58" s="327"/>
    </row>
    <row r="59" spans="1:9" ht="8.1" customHeight="1" x14ac:dyDescent="0.3">
      <c r="A59" s="202"/>
      <c r="B59" s="206"/>
      <c r="D59" s="327"/>
      <c r="E59" s="327"/>
      <c r="F59" s="327"/>
      <c r="G59" s="322"/>
      <c r="H59" s="327"/>
      <c r="I59" s="327"/>
    </row>
    <row r="60" spans="1:9" ht="15" customHeight="1" x14ac:dyDescent="0.3">
      <c r="A60" s="202"/>
      <c r="B60" s="202" t="s">
        <v>806</v>
      </c>
      <c r="D60" s="327">
        <v>1400.623928</v>
      </c>
      <c r="E60" s="327">
        <v>1280.1245100000001</v>
      </c>
      <c r="F60" s="327">
        <v>1720.3278519999999</v>
      </c>
      <c r="G60" s="295">
        <v>1.5280207157470782</v>
      </c>
      <c r="H60" s="327">
        <v>3942.645638</v>
      </c>
      <c r="I60" s="327">
        <v>4401.07629</v>
      </c>
    </row>
    <row r="61" spans="1:9" ht="15" customHeight="1" x14ac:dyDescent="0.3">
      <c r="A61" s="202"/>
      <c r="B61" s="203" t="s">
        <v>807</v>
      </c>
      <c r="D61" s="327"/>
      <c r="E61" s="327"/>
      <c r="F61" s="327"/>
      <c r="G61" s="322"/>
      <c r="H61" s="327"/>
      <c r="I61" s="327"/>
    </row>
    <row r="62" spans="1:9" ht="8.1" customHeight="1" x14ac:dyDescent="0.3">
      <c r="A62" s="202"/>
      <c r="B62" s="206"/>
      <c r="D62" s="327"/>
      <c r="E62" s="327"/>
      <c r="F62" s="327"/>
      <c r="G62" s="322"/>
      <c r="H62" s="327"/>
      <c r="I62" s="327"/>
    </row>
    <row r="63" spans="1:9" ht="15" customHeight="1" x14ac:dyDescent="0.3">
      <c r="A63" s="202"/>
      <c r="B63" s="202" t="s">
        <v>808</v>
      </c>
      <c r="D63" s="327">
        <v>1873.1997220000001</v>
      </c>
      <c r="E63" s="327">
        <v>1360.1479859999999</v>
      </c>
      <c r="F63" s="327">
        <v>1427.1233480000001</v>
      </c>
      <c r="G63" s="295">
        <v>1.2675921261956797</v>
      </c>
      <c r="H63" s="327">
        <v>4782.9198589999996</v>
      </c>
      <c r="I63" s="327">
        <v>4660.4710560000003</v>
      </c>
    </row>
    <row r="64" spans="1:9" ht="15" customHeight="1" x14ac:dyDescent="0.3">
      <c r="A64" s="202"/>
      <c r="B64" s="203" t="s">
        <v>809</v>
      </c>
      <c r="D64" s="327"/>
      <c r="E64" s="327"/>
      <c r="F64" s="327"/>
      <c r="G64" s="322"/>
      <c r="H64" s="327"/>
      <c r="I64" s="327"/>
    </row>
    <row r="65" spans="1:9" ht="8.1" customHeight="1" x14ac:dyDescent="0.3">
      <c r="A65" s="202"/>
      <c r="B65" s="203"/>
      <c r="D65" s="327"/>
      <c r="E65" s="327"/>
      <c r="F65" s="327"/>
      <c r="G65" s="322"/>
      <c r="H65" s="327"/>
      <c r="I65" s="327"/>
    </row>
    <row r="66" spans="1:9" ht="15" customHeight="1" x14ac:dyDescent="0.3">
      <c r="A66" s="202"/>
      <c r="B66" s="207" t="s">
        <v>810</v>
      </c>
      <c r="D66" s="327">
        <v>1842.2739690000001</v>
      </c>
      <c r="E66" s="327">
        <v>1990.468347</v>
      </c>
      <c r="F66" s="327">
        <v>1958.333484</v>
      </c>
      <c r="G66" s="295">
        <v>1.7394208484239257</v>
      </c>
      <c r="H66" s="327">
        <v>5727.9941269999999</v>
      </c>
      <c r="I66" s="327">
        <v>5791.0757999999996</v>
      </c>
    </row>
    <row r="67" spans="1:9" ht="15" customHeight="1" x14ac:dyDescent="0.3">
      <c r="A67" s="202"/>
      <c r="B67" s="206" t="s">
        <v>811</v>
      </c>
      <c r="D67" s="327"/>
      <c r="E67" s="327"/>
      <c r="F67" s="327"/>
      <c r="G67" s="322"/>
      <c r="H67" s="327"/>
      <c r="I67" s="327"/>
    </row>
    <row r="68" spans="1:9" ht="8.1" customHeight="1" x14ac:dyDescent="0.3">
      <c r="A68" s="202"/>
      <c r="B68" s="203"/>
      <c r="D68" s="327"/>
      <c r="E68" s="327"/>
      <c r="F68" s="327"/>
      <c r="G68" s="322"/>
      <c r="H68" s="327"/>
      <c r="I68" s="327"/>
    </row>
    <row r="69" spans="1:9" ht="15" customHeight="1" x14ac:dyDescent="0.3">
      <c r="A69" s="588" t="s">
        <v>792</v>
      </c>
      <c r="B69" s="583" t="s">
        <v>830</v>
      </c>
      <c r="C69" s="601"/>
      <c r="D69" s="598">
        <f>SUM(D72:D75)</f>
        <v>2741.4705690000001</v>
      </c>
      <c r="E69" s="598">
        <f t="shared" ref="E69:I69" si="4">SUM(E72:E75)</f>
        <v>2250.1734859999997</v>
      </c>
      <c r="F69" s="598">
        <f t="shared" si="4"/>
        <v>2878.6434370000002</v>
      </c>
      <c r="G69" s="584">
        <v>2.5568537996241019</v>
      </c>
      <c r="H69" s="598">
        <f t="shared" si="4"/>
        <v>13522.869751</v>
      </c>
      <c r="I69" s="598">
        <f t="shared" si="4"/>
        <v>7870.2874919999995</v>
      </c>
    </row>
    <row r="70" spans="1:9" ht="15" customHeight="1" x14ac:dyDescent="0.3">
      <c r="A70" s="583"/>
      <c r="B70" s="585" t="s">
        <v>831</v>
      </c>
      <c r="C70" s="601"/>
      <c r="D70" s="591"/>
      <c r="E70" s="591"/>
      <c r="F70" s="591"/>
      <c r="G70" s="600"/>
      <c r="H70" s="591"/>
      <c r="I70" s="591"/>
    </row>
    <row r="71" spans="1:9" ht="8.1" customHeight="1" x14ac:dyDescent="0.3">
      <c r="A71" s="202"/>
      <c r="B71" s="203"/>
      <c r="D71" s="327"/>
      <c r="E71" s="327"/>
      <c r="F71" s="327"/>
      <c r="G71" s="322"/>
      <c r="H71" s="327"/>
      <c r="I71" s="327"/>
    </row>
    <row r="72" spans="1:9" ht="27" customHeight="1" x14ac:dyDescent="0.3">
      <c r="A72" s="202"/>
      <c r="B72" s="852" t="s">
        <v>1195</v>
      </c>
      <c r="C72" s="852"/>
      <c r="D72" s="271">
        <v>2343.5240220000001</v>
      </c>
      <c r="E72" s="271">
        <v>1377.9088549999999</v>
      </c>
      <c r="F72" s="271">
        <v>2047.1876540000001</v>
      </c>
      <c r="G72" s="295">
        <v>1.8183424401906747</v>
      </c>
      <c r="H72" s="327">
        <v>11131.837545</v>
      </c>
      <c r="I72" s="327">
        <v>5768.6205309999996</v>
      </c>
    </row>
    <row r="73" spans="1:9" ht="15" customHeight="1" x14ac:dyDescent="0.3">
      <c r="A73" s="202"/>
      <c r="B73" s="206" t="s">
        <v>832</v>
      </c>
      <c r="D73" s="327"/>
      <c r="E73" s="327"/>
      <c r="F73" s="327"/>
      <c r="G73" s="322"/>
      <c r="H73" s="327"/>
      <c r="I73" s="327"/>
    </row>
    <row r="74" spans="1:9" ht="8.1" customHeight="1" x14ac:dyDescent="0.3">
      <c r="A74" s="202"/>
      <c r="B74" s="206"/>
      <c r="D74" s="327"/>
      <c r="E74" s="327"/>
      <c r="F74" s="327"/>
      <c r="G74" s="322"/>
      <c r="H74" s="327"/>
      <c r="I74" s="327"/>
    </row>
    <row r="75" spans="1:9" ht="27" customHeight="1" x14ac:dyDescent="0.3">
      <c r="A75" s="202"/>
      <c r="B75" s="852" t="s">
        <v>1196</v>
      </c>
      <c r="C75" s="852"/>
      <c r="D75" s="271">
        <v>397.94654700000001</v>
      </c>
      <c r="E75" s="271">
        <v>872.26463100000001</v>
      </c>
      <c r="F75" s="271">
        <v>831.455783</v>
      </c>
      <c r="G75" s="295">
        <v>0.73851135943342705</v>
      </c>
      <c r="H75" s="327">
        <v>2391.0322059999999</v>
      </c>
      <c r="I75" s="327">
        <v>2101.6669609999999</v>
      </c>
    </row>
    <row r="76" spans="1:9" ht="15" customHeight="1" x14ac:dyDescent="0.3">
      <c r="A76" s="202"/>
      <c r="B76" s="206" t="s">
        <v>833</v>
      </c>
      <c r="D76" s="327"/>
      <c r="E76" s="327"/>
      <c r="F76" s="327"/>
      <c r="G76" s="322"/>
      <c r="H76" s="327"/>
      <c r="I76" s="327"/>
    </row>
    <row r="77" spans="1:9" ht="8.1" customHeight="1" x14ac:dyDescent="0.3">
      <c r="A77" s="202"/>
      <c r="B77" s="203"/>
      <c r="D77" s="327"/>
      <c r="E77" s="327"/>
      <c r="F77" s="327"/>
      <c r="G77" s="322"/>
      <c r="H77" s="327"/>
      <c r="I77" s="327"/>
    </row>
    <row r="78" spans="1:9" ht="15" customHeight="1" x14ac:dyDescent="0.3">
      <c r="A78" s="588" t="s">
        <v>795</v>
      </c>
      <c r="B78" s="583" t="s">
        <v>956</v>
      </c>
      <c r="C78" s="601"/>
      <c r="D78" s="598">
        <v>411.66615000000002</v>
      </c>
      <c r="E78" s="598">
        <v>475.43425000000002</v>
      </c>
      <c r="F78" s="598">
        <v>548.98474699999997</v>
      </c>
      <c r="G78" s="584">
        <v>0.48761639536901979</v>
      </c>
      <c r="H78" s="598">
        <v>926.46236699999997</v>
      </c>
      <c r="I78" s="598">
        <v>1436.085147</v>
      </c>
    </row>
    <row r="79" spans="1:9" ht="15" customHeight="1" x14ac:dyDescent="0.3">
      <c r="A79" s="588"/>
      <c r="B79" s="585" t="s">
        <v>834</v>
      </c>
      <c r="C79" s="601"/>
      <c r="D79" s="591"/>
      <c r="E79" s="591"/>
      <c r="F79" s="591"/>
      <c r="G79" s="600"/>
      <c r="H79" s="591"/>
      <c r="I79" s="591"/>
    </row>
    <row r="80" spans="1:9" ht="8.1" customHeight="1" x14ac:dyDescent="0.3">
      <c r="A80" s="202"/>
      <c r="B80" s="203"/>
      <c r="D80" s="327"/>
      <c r="E80" s="327"/>
      <c r="F80" s="327"/>
      <c r="G80" s="322"/>
      <c r="H80" s="327"/>
      <c r="I80" s="327"/>
    </row>
    <row r="81" spans="1:9" ht="15" customHeight="1" x14ac:dyDescent="0.3">
      <c r="A81" s="583" t="s">
        <v>803</v>
      </c>
      <c r="B81" s="583" t="s">
        <v>816</v>
      </c>
      <c r="C81" s="601"/>
      <c r="D81" s="594">
        <v>0</v>
      </c>
      <c r="E81" s="594">
        <v>0</v>
      </c>
      <c r="F81" s="594">
        <v>0</v>
      </c>
      <c r="G81" s="584">
        <v>0</v>
      </c>
      <c r="H81" s="594">
        <v>0</v>
      </c>
      <c r="I81" s="594">
        <v>0</v>
      </c>
    </row>
    <row r="82" spans="1:9" ht="15" customHeight="1" x14ac:dyDescent="0.3">
      <c r="A82" s="583"/>
      <c r="B82" s="585" t="s">
        <v>817</v>
      </c>
      <c r="C82" s="601"/>
      <c r="D82" s="591"/>
      <c r="E82" s="591"/>
      <c r="F82" s="591"/>
      <c r="G82" s="600"/>
      <c r="H82" s="591"/>
      <c r="I82" s="591"/>
    </row>
    <row r="83" spans="1:9" ht="8.1" customHeight="1" x14ac:dyDescent="0.3">
      <c r="B83" s="699"/>
    </row>
    <row r="84" spans="1:9" ht="15" customHeight="1" x14ac:dyDescent="0.3">
      <c r="A84" s="583" t="s">
        <v>812</v>
      </c>
      <c r="B84" s="583" t="s">
        <v>835</v>
      </c>
      <c r="C84" s="601"/>
      <c r="D84" s="598">
        <f>SUM(D9,D18,D45,D69,D78,D81)</f>
        <v>93886.962362000006</v>
      </c>
      <c r="E84" s="598">
        <f t="shared" ref="E84:I84" si="5">SUM(E9,E18,E45,E69,E78,E81)</f>
        <v>84281.708562</v>
      </c>
      <c r="F84" s="598">
        <f t="shared" si="5"/>
        <v>85185.206934000002</v>
      </c>
      <c r="G84" s="584">
        <v>75.66276434984654</v>
      </c>
      <c r="H84" s="598">
        <f t="shared" si="5"/>
        <v>256233.73061599999</v>
      </c>
      <c r="I84" s="598">
        <f t="shared" si="5"/>
        <v>263353.87785799999</v>
      </c>
    </row>
    <row r="85" spans="1:9" ht="15" customHeight="1" x14ac:dyDescent="0.3">
      <c r="A85" s="601"/>
      <c r="B85" s="585" t="s">
        <v>836</v>
      </c>
      <c r="C85" s="601"/>
      <c r="D85" s="602"/>
      <c r="E85" s="602"/>
      <c r="F85" s="602"/>
      <c r="G85" s="602"/>
      <c r="H85" s="602"/>
      <c r="I85" s="602"/>
    </row>
    <row r="86" spans="1:9" ht="8.1" customHeight="1" x14ac:dyDescent="0.3">
      <c r="B86" s="699"/>
    </row>
    <row r="87" spans="1:9" ht="15" customHeight="1" x14ac:dyDescent="0.3">
      <c r="A87" s="583" t="s">
        <v>815</v>
      </c>
      <c r="B87" s="583" t="s">
        <v>837</v>
      </c>
      <c r="C87" s="601"/>
      <c r="D87" s="598">
        <v>25268.15942</v>
      </c>
      <c r="E87" s="598">
        <v>21343.230638000001</v>
      </c>
      <c r="F87" s="598">
        <v>27400.168007</v>
      </c>
      <c r="G87" s="584">
        <v>24.337235650153467</v>
      </c>
      <c r="H87" s="598">
        <v>71965.940325999996</v>
      </c>
      <c r="I87" s="598">
        <v>74011.558065000005</v>
      </c>
    </row>
    <row r="88" spans="1:9" ht="15" customHeight="1" x14ac:dyDescent="0.3">
      <c r="A88" s="601"/>
      <c r="B88" s="585" t="s">
        <v>838</v>
      </c>
      <c r="C88" s="601"/>
      <c r="D88" s="602"/>
      <c r="E88" s="602"/>
      <c r="F88" s="602"/>
      <c r="G88" s="602"/>
      <c r="H88" s="602"/>
      <c r="I88" s="602"/>
    </row>
    <row r="89" spans="1:9" x14ac:dyDescent="0.3">
      <c r="H89" s="342"/>
    </row>
    <row r="90" spans="1:9" x14ac:dyDescent="0.3">
      <c r="H90" s="341"/>
    </row>
  </sheetData>
  <mergeCells count="18">
    <mergeCell ref="B54:C54"/>
    <mergeCell ref="B72:C72"/>
    <mergeCell ref="B75:C75"/>
    <mergeCell ref="B43:C43"/>
    <mergeCell ref="B48:C48"/>
    <mergeCell ref="B49:C49"/>
    <mergeCell ref="B51:C51"/>
    <mergeCell ref="B52:C52"/>
    <mergeCell ref="B24:C24"/>
    <mergeCell ref="B25:C25"/>
    <mergeCell ref="B39:C39"/>
    <mergeCell ref="B40:C40"/>
    <mergeCell ref="B42:C42"/>
    <mergeCell ref="H4:I4"/>
    <mergeCell ref="B12:C12"/>
    <mergeCell ref="B15:C15"/>
    <mergeCell ref="B21:C21"/>
    <mergeCell ref="B22:C2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3" orientation="portrait" useFirstPageNumber="1" r:id="rId1"/>
  <headerFooter>
    <oddFooter>&amp;C&amp;P</oddFooter>
  </headerFooter>
  <rowBreaks count="1" manualBreakCount="1">
    <brk id="56" max="8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F26B-B540-4A8F-9C45-62AC9607D78F}">
  <dimension ref="A1:K34"/>
  <sheetViews>
    <sheetView view="pageBreakPreview" zoomScaleNormal="70" zoomScaleSheetLayoutView="100" zoomScalePageLayoutView="70" workbookViewId="0">
      <selection activeCell="W21" sqref="W21"/>
    </sheetView>
  </sheetViews>
  <sheetFormatPr defaultColWidth="9.109375" defaultRowHeight="13.2" x14ac:dyDescent="0.3"/>
  <cols>
    <col min="1" max="1" width="7.6640625" style="25" customWidth="1"/>
    <col min="2" max="2" width="26.33203125" style="25" customWidth="1"/>
    <col min="3" max="3" width="22.88671875" style="25" customWidth="1"/>
    <col min="4" max="4" width="13.109375" style="36" customWidth="1"/>
    <col min="5" max="6" width="13.109375" style="35" customWidth="1"/>
    <col min="7" max="8" width="13.33203125" style="35" customWidth="1"/>
    <col min="9" max="16384" width="9.109375" style="25"/>
  </cols>
  <sheetData>
    <row r="1" spans="1:11" s="2" customFormat="1" ht="15" customHeight="1" x14ac:dyDescent="0.3">
      <c r="B1" s="1" t="s">
        <v>1199</v>
      </c>
      <c r="C1" s="144"/>
      <c r="D1" s="144"/>
      <c r="E1" s="144"/>
      <c r="F1" s="144"/>
      <c r="G1" s="144"/>
      <c r="H1" s="144"/>
    </row>
    <row r="2" spans="1:11" s="2" customFormat="1" ht="15" customHeight="1" x14ac:dyDescent="0.3">
      <c r="B2" s="4" t="s">
        <v>1200</v>
      </c>
      <c r="C2" s="3"/>
      <c r="D2" s="3"/>
      <c r="E2" s="3"/>
      <c r="F2" s="3"/>
      <c r="G2" s="3"/>
      <c r="H2" s="3"/>
    </row>
    <row r="3" spans="1:11" ht="8.1" customHeight="1" x14ac:dyDescent="0.3">
      <c r="B3" s="38"/>
      <c r="C3" s="38"/>
      <c r="D3" s="38"/>
      <c r="E3" s="38"/>
      <c r="F3" s="38"/>
      <c r="G3" s="38"/>
      <c r="H3" s="38"/>
    </row>
    <row r="4" spans="1:11" s="183" customFormat="1" ht="15" customHeight="1" x14ac:dyDescent="0.3">
      <c r="A4" s="448"/>
      <c r="B4" s="573"/>
      <c r="C4" s="573"/>
      <c r="D4" s="449" t="s">
        <v>20</v>
      </c>
      <c r="E4" s="449" t="s">
        <v>21</v>
      </c>
      <c r="F4" s="449" t="s">
        <v>22</v>
      </c>
      <c r="G4" s="848" t="s">
        <v>1225</v>
      </c>
      <c r="H4" s="848"/>
    </row>
    <row r="5" spans="1:11" s="183" customFormat="1" ht="15" customHeight="1" x14ac:dyDescent="0.3">
      <c r="A5" s="448"/>
      <c r="B5" s="573"/>
      <c r="C5" s="573"/>
      <c r="D5" s="513">
        <v>2025</v>
      </c>
      <c r="E5" s="513">
        <v>2025</v>
      </c>
      <c r="F5" s="513">
        <v>2025</v>
      </c>
      <c r="G5" s="577">
        <v>2024</v>
      </c>
      <c r="H5" s="577">
        <v>2025</v>
      </c>
    </row>
    <row r="6" spans="1:11" s="22" customFormat="1" ht="8.1" customHeight="1" x14ac:dyDescent="0.3">
      <c r="B6" s="20"/>
      <c r="C6" s="20"/>
      <c r="D6" s="21"/>
      <c r="E6" s="21"/>
      <c r="F6" s="21"/>
      <c r="G6" s="21"/>
      <c r="H6" s="21"/>
    </row>
    <row r="7" spans="1:11" s="182" customFormat="1" ht="15" customHeight="1" x14ac:dyDescent="0.3">
      <c r="A7" s="509" t="s">
        <v>1202</v>
      </c>
      <c r="B7" s="509"/>
      <c r="C7" s="603" t="s">
        <v>960</v>
      </c>
      <c r="D7" s="604">
        <v>122814.047068</v>
      </c>
      <c r="E7" s="604">
        <v>118241.86837900001</v>
      </c>
      <c r="F7" s="604">
        <v>137308.90246499999</v>
      </c>
      <c r="G7" s="604">
        <v>362331.92132700002</v>
      </c>
      <c r="H7" s="604">
        <v>378364.817912</v>
      </c>
    </row>
    <row r="8" spans="1:11" s="181" customFormat="1" ht="15" customHeight="1" x14ac:dyDescent="0.3">
      <c r="A8" s="739" t="s">
        <v>1201</v>
      </c>
      <c r="B8" s="738"/>
      <c r="C8" s="605" t="s">
        <v>959</v>
      </c>
      <c r="D8" s="857">
        <v>5182.6430686099966</v>
      </c>
      <c r="E8" s="857">
        <v>5128.9837302700125</v>
      </c>
      <c r="F8" s="857">
        <v>5957.9094380900142</v>
      </c>
      <c r="G8" s="857">
        <v>14106.224743880022</v>
      </c>
      <c r="H8" s="857">
        <v>16269.536236970023</v>
      </c>
    </row>
    <row r="9" spans="1:11" s="181" customFormat="1" ht="15" customHeight="1" x14ac:dyDescent="0.3">
      <c r="A9" s="509"/>
      <c r="B9" s="738"/>
      <c r="C9" s="606" t="s">
        <v>958</v>
      </c>
      <c r="D9" s="857"/>
      <c r="E9" s="857"/>
      <c r="F9" s="857"/>
      <c r="G9" s="857"/>
      <c r="H9" s="857"/>
    </row>
    <row r="10" spans="1:11" s="178" customFormat="1" ht="8.1" customHeight="1" x14ac:dyDescent="0.3">
      <c r="B10" s="180"/>
      <c r="C10" s="160"/>
      <c r="D10" s="179"/>
      <c r="E10" s="179"/>
      <c r="F10" s="179"/>
      <c r="G10" s="179"/>
      <c r="H10" s="179"/>
    </row>
    <row r="11" spans="1:11" s="178" customFormat="1" ht="20.25" customHeight="1" x14ac:dyDescent="0.3">
      <c r="A11" s="300" t="s">
        <v>748</v>
      </c>
      <c r="C11" s="30" t="s">
        <v>962</v>
      </c>
      <c r="D11" s="271">
        <v>2644.9070069299964</v>
      </c>
      <c r="E11" s="271">
        <v>2864.8642891800141</v>
      </c>
      <c r="F11" s="271">
        <v>3328.0180066700163</v>
      </c>
      <c r="G11" s="271">
        <v>7811.2823255100229</v>
      </c>
      <c r="H11" s="271">
        <v>8837.7893027800255</v>
      </c>
    </row>
    <row r="12" spans="1:11" ht="29.25" customHeight="1" x14ac:dyDescent="0.3">
      <c r="A12" s="299" t="s">
        <v>747</v>
      </c>
      <c r="C12" s="376" t="s">
        <v>1024</v>
      </c>
      <c r="D12" s="270">
        <v>51.033941020356046</v>
      </c>
      <c r="E12" s="270">
        <v>55.856373110959254</v>
      </c>
      <c r="F12" s="270">
        <v>55.85882164293038</v>
      </c>
      <c r="G12" s="270">
        <v>55.374719085621713</v>
      </c>
      <c r="H12" s="270">
        <v>54.321089268036459</v>
      </c>
    </row>
    <row r="13" spans="1:11" s="26" customFormat="1" ht="29.25" customHeight="1" x14ac:dyDescent="0.3">
      <c r="A13" s="740"/>
      <c r="C13" s="376" t="s">
        <v>1025</v>
      </c>
      <c r="D13" s="270">
        <v>2.1535867191686613</v>
      </c>
      <c r="E13" s="270">
        <v>2.4228848278997761</v>
      </c>
      <c r="F13" s="270">
        <v>2.4237452538944644</v>
      </c>
      <c r="G13" s="270">
        <v>2.1558360899867939</v>
      </c>
      <c r="H13" s="270">
        <v>2.335785169337683</v>
      </c>
      <c r="I13" s="400"/>
      <c r="J13" s="400"/>
      <c r="K13" s="400"/>
    </row>
    <row r="14" spans="1:11" s="26" customFormat="1" ht="8.1" customHeight="1" x14ac:dyDescent="0.3">
      <c r="A14" s="299"/>
      <c r="C14" s="29"/>
      <c r="D14" s="50"/>
      <c r="E14" s="50"/>
      <c r="F14" s="50"/>
      <c r="G14" s="150"/>
      <c r="H14" s="150"/>
    </row>
    <row r="15" spans="1:11" s="26" customFormat="1" ht="20.25" customHeight="1" x14ac:dyDescent="0.3">
      <c r="A15" s="741" t="s">
        <v>746</v>
      </c>
      <c r="B15" s="609"/>
      <c r="C15" s="607" t="s">
        <v>963</v>
      </c>
      <c r="D15" s="495">
        <v>1936.2977944200004</v>
      </c>
      <c r="E15" s="495">
        <v>1639.2164747499992</v>
      </c>
      <c r="F15" s="495">
        <v>1917.6489804999976</v>
      </c>
      <c r="G15" s="495">
        <v>4498.6241032500002</v>
      </c>
      <c r="H15" s="495">
        <v>5493.1632496699976</v>
      </c>
    </row>
    <row r="16" spans="1:11" s="26" customFormat="1" ht="29.25" customHeight="1" x14ac:dyDescent="0.3">
      <c r="A16" s="742" t="s">
        <v>745</v>
      </c>
      <c r="B16" s="609"/>
      <c r="C16" s="608" t="s">
        <v>1024</v>
      </c>
      <c r="D16" s="496">
        <v>37.361202938085455</v>
      </c>
      <c r="E16" s="496">
        <v>31.959868873744774</v>
      </c>
      <c r="F16" s="496">
        <v>32.186608414020426</v>
      </c>
      <c r="G16" s="496">
        <v>31.891056501150146</v>
      </c>
      <c r="H16" s="496">
        <v>33.763490056880826</v>
      </c>
    </row>
    <row r="17" spans="1:8" s="26" customFormat="1" ht="30" customHeight="1" x14ac:dyDescent="0.3">
      <c r="A17" s="743"/>
      <c r="B17" s="609"/>
      <c r="C17" s="608" t="s">
        <v>1025</v>
      </c>
      <c r="D17" s="434">
        <v>1.5766093868300797</v>
      </c>
      <c r="E17" s="434">
        <v>1.3863249094608585</v>
      </c>
      <c r="F17" s="434">
        <v>1.3965947917971349</v>
      </c>
      <c r="G17" s="434">
        <v>1.2415754280700122</v>
      </c>
      <c r="H17" s="434">
        <v>1.451816603875574</v>
      </c>
    </row>
    <row r="18" spans="1:8" s="26" customFormat="1" ht="8.1" customHeight="1" x14ac:dyDescent="0.3">
      <c r="A18" s="299"/>
      <c r="C18" s="177"/>
      <c r="D18" s="50"/>
      <c r="E18" s="50"/>
      <c r="F18" s="50"/>
      <c r="G18" s="150"/>
      <c r="H18" s="150"/>
    </row>
    <row r="19" spans="1:8" s="26" customFormat="1" ht="27" customHeight="1" x14ac:dyDescent="0.3">
      <c r="A19" s="300" t="s">
        <v>744</v>
      </c>
      <c r="C19" s="177" t="s">
        <v>964</v>
      </c>
      <c r="D19" s="277">
        <v>201.87016976999999</v>
      </c>
      <c r="E19" s="277">
        <v>165.63477951000002</v>
      </c>
      <c r="F19" s="277">
        <v>199.27707016999986</v>
      </c>
      <c r="G19" s="277">
        <v>348.76035748999993</v>
      </c>
      <c r="H19" s="277">
        <v>566.78201944999978</v>
      </c>
    </row>
    <row r="20" spans="1:8" s="26" customFormat="1" ht="29.25" customHeight="1" x14ac:dyDescent="0.3">
      <c r="A20" s="299" t="s">
        <v>743</v>
      </c>
      <c r="C20" s="376" t="s">
        <v>1024</v>
      </c>
      <c r="D20" s="270">
        <v>3.8951200593511501</v>
      </c>
      <c r="E20" s="270">
        <v>3.2293878908693721</v>
      </c>
      <c r="F20" s="270">
        <v>3.3447482248720464</v>
      </c>
      <c r="G20" s="270">
        <v>2.4723862253882594</v>
      </c>
      <c r="H20" s="270">
        <v>3.483701140552947</v>
      </c>
    </row>
    <row r="21" spans="1:8" s="26" customFormat="1" ht="29.25" customHeight="1" x14ac:dyDescent="0.3">
      <c r="A21" s="740"/>
      <c r="C21" s="376" t="s">
        <v>1025</v>
      </c>
      <c r="D21" s="270">
        <v>0.16437058674422478</v>
      </c>
      <c r="E21" s="270">
        <v>0.14008132802764225</v>
      </c>
      <c r="F21" s="270">
        <v>0.145130480684452</v>
      </c>
      <c r="G21" s="270">
        <v>9.6254383608461613E-2</v>
      </c>
      <c r="H21" s="270">
        <v>0.1497977593629812</v>
      </c>
    </row>
    <row r="22" spans="1:8" s="26" customFormat="1" ht="8.1" customHeight="1" x14ac:dyDescent="0.3">
      <c r="A22" s="299"/>
      <c r="C22" s="29"/>
      <c r="D22" s="50"/>
      <c r="E22" s="50"/>
      <c r="F22" s="50"/>
      <c r="G22" s="150"/>
      <c r="H22" s="150"/>
    </row>
    <row r="23" spans="1:8" s="26" customFormat="1" ht="33" customHeight="1" x14ac:dyDescent="0.3">
      <c r="A23" s="855" t="s">
        <v>1026</v>
      </c>
      <c r="B23" s="855"/>
      <c r="C23" s="607" t="s">
        <v>961</v>
      </c>
      <c r="D23" s="495">
        <v>263.72486761999994</v>
      </c>
      <c r="E23" s="495">
        <v>295.72525026999972</v>
      </c>
      <c r="F23" s="495">
        <v>339.72559605000043</v>
      </c>
      <c r="G23" s="495">
        <v>950.17275275999953</v>
      </c>
      <c r="H23" s="495">
        <v>899.17571394000004</v>
      </c>
    </row>
    <row r="24" spans="1:8" s="26" customFormat="1" ht="29.25" customHeight="1" x14ac:dyDescent="0.3">
      <c r="A24" s="856" t="s">
        <v>1014</v>
      </c>
      <c r="B24" s="856"/>
      <c r="C24" s="608" t="s">
        <v>1024</v>
      </c>
      <c r="D24" s="496">
        <v>5.0886172196059007</v>
      </c>
      <c r="E24" s="496">
        <v>5.7657669788402979</v>
      </c>
      <c r="F24" s="496">
        <v>5.7020939908564579</v>
      </c>
      <c r="G24" s="496">
        <v>6.7358401699379664</v>
      </c>
      <c r="H24" s="496">
        <v>5.526744590892279</v>
      </c>
    </row>
    <row r="25" spans="1:8" s="26" customFormat="1" ht="30" customHeight="1" x14ac:dyDescent="0.3">
      <c r="A25" s="743"/>
      <c r="B25" s="609"/>
      <c r="C25" s="608" t="s">
        <v>1025</v>
      </c>
      <c r="D25" s="496">
        <v>0.21473510067946877</v>
      </c>
      <c r="E25" s="496">
        <v>0.25010197684132762</v>
      </c>
      <c r="F25" s="496">
        <v>0.2474170210024047</v>
      </c>
      <c r="G25" s="496">
        <v>0.2622382122116369</v>
      </c>
      <c r="H25" s="496">
        <v>0.23764781273853272</v>
      </c>
    </row>
    <row r="26" spans="1:8" s="26" customFormat="1" ht="8.1" customHeight="1" x14ac:dyDescent="0.3">
      <c r="A26" s="299"/>
      <c r="C26" s="177"/>
      <c r="D26" s="50"/>
      <c r="E26" s="50"/>
      <c r="F26" s="50"/>
      <c r="G26" s="150"/>
      <c r="H26" s="150"/>
    </row>
    <row r="27" spans="1:8" s="26" customFormat="1" ht="20.25" customHeight="1" x14ac:dyDescent="0.3">
      <c r="A27" s="300" t="s">
        <v>742</v>
      </c>
      <c r="C27" s="177" t="s">
        <v>964</v>
      </c>
      <c r="D27" s="277">
        <v>60.279178859999945</v>
      </c>
      <c r="E27" s="277">
        <v>70.927130170000027</v>
      </c>
      <c r="F27" s="277">
        <v>80.287569379999979</v>
      </c>
      <c r="G27" s="277">
        <v>289.96132675999996</v>
      </c>
      <c r="H27" s="277">
        <v>211.49387840999998</v>
      </c>
    </row>
    <row r="28" spans="1:8" s="26" customFormat="1" ht="29.25" customHeight="1" x14ac:dyDescent="0.3">
      <c r="A28" s="299" t="s">
        <v>741</v>
      </c>
      <c r="C28" s="376" t="s">
        <v>1024</v>
      </c>
      <c r="D28" s="270">
        <v>1.163097247138168</v>
      </c>
      <c r="E28" s="270">
        <v>1.3828690808942401</v>
      </c>
      <c r="F28" s="270">
        <v>1.3475795531014074</v>
      </c>
      <c r="G28" s="270">
        <v>2.0555558416563549</v>
      </c>
      <c r="H28" s="270">
        <v>1.2999379658371122</v>
      </c>
    </row>
    <row r="29" spans="1:8" s="26" customFormat="1" ht="29.25" customHeight="1" x14ac:dyDescent="0.3">
      <c r="A29" s="740"/>
      <c r="C29" s="376" t="s">
        <v>1025</v>
      </c>
      <c r="D29" s="270" t="s">
        <v>1208</v>
      </c>
      <c r="E29" s="270">
        <v>5.9984784697969834E-2</v>
      </c>
      <c r="F29" s="270">
        <v>5.8472224261253029E-2</v>
      </c>
      <c r="G29" s="270">
        <v>8.0026437002306924E-2</v>
      </c>
      <c r="H29" s="270">
        <v>5.5896813973647298E-2</v>
      </c>
    </row>
    <row r="30" spans="1:8" s="26" customFormat="1" ht="8.1" customHeight="1" x14ac:dyDescent="0.3">
      <c r="A30" s="299"/>
      <c r="C30" s="29"/>
      <c r="D30" s="50"/>
      <c r="E30" s="50"/>
      <c r="F30" s="50"/>
      <c r="G30" s="150"/>
      <c r="H30" s="150"/>
    </row>
    <row r="31" spans="1:8" s="26" customFormat="1" ht="20.25" customHeight="1" x14ac:dyDescent="0.3">
      <c r="A31" s="744" t="s">
        <v>740</v>
      </c>
      <c r="B31" s="609"/>
      <c r="C31" s="607" t="s">
        <v>963</v>
      </c>
      <c r="D31" s="495">
        <v>75.564051009999972</v>
      </c>
      <c r="E31" s="495">
        <v>92.615806390000017</v>
      </c>
      <c r="F31" s="495">
        <v>92.952215319999993</v>
      </c>
      <c r="G31" s="495">
        <v>207.42387811000006</v>
      </c>
      <c r="H31" s="495">
        <v>261.13207272</v>
      </c>
    </row>
    <row r="32" spans="1:8" s="26" customFormat="1" ht="29.25" customHeight="1" x14ac:dyDescent="0.3">
      <c r="A32" s="745" t="s">
        <v>739</v>
      </c>
      <c r="B32" s="609"/>
      <c r="C32" s="608" t="s">
        <v>1024</v>
      </c>
      <c r="D32" s="496">
        <v>1.4580215154632772</v>
      </c>
      <c r="E32" s="496">
        <v>1.8057340646920772</v>
      </c>
      <c r="F32" s="496">
        <v>1.560148174219288</v>
      </c>
      <c r="G32" s="496">
        <v>1.4704421762455671</v>
      </c>
      <c r="H32" s="496">
        <v>1.6050369778003719</v>
      </c>
    </row>
    <row r="33" spans="1:8" s="26" customFormat="1" ht="30" customHeight="1" x14ac:dyDescent="0.3">
      <c r="A33" s="743"/>
      <c r="B33" s="609"/>
      <c r="C33" s="608" t="s">
        <v>1025</v>
      </c>
      <c r="D33" s="496">
        <v>6.1527205408483505E-2</v>
      </c>
      <c r="E33" s="496">
        <v>7.8327421293055935E-2</v>
      </c>
      <c r="F33" s="496">
        <v>6.7695694635454162E-2</v>
      </c>
      <c r="G33" s="496">
        <v>5.7246923580548295E-2</v>
      </c>
      <c r="H33" s="496">
        <v>6.9015949781233099E-2</v>
      </c>
    </row>
    <row r="34" spans="1:8" x14ac:dyDescent="0.3">
      <c r="E34" s="175"/>
      <c r="F34" s="175"/>
      <c r="G34" s="175"/>
      <c r="H34" s="175"/>
    </row>
  </sheetData>
  <mergeCells count="8">
    <mergeCell ref="A23:B23"/>
    <mergeCell ref="A24:B24"/>
    <mergeCell ref="G4:H4"/>
    <mergeCell ref="H8:H9"/>
    <mergeCell ref="D8:D9"/>
    <mergeCell ref="E8:E9"/>
    <mergeCell ref="F8:F9"/>
    <mergeCell ref="G8:G9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5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FF2C-30C9-43AD-A585-93E8AEBE9215}">
  <sheetPr>
    <pageSetUpPr fitToPage="1"/>
  </sheetPr>
  <dimension ref="A1:G66"/>
  <sheetViews>
    <sheetView view="pageBreakPreview" zoomScaleNormal="70" zoomScaleSheetLayoutView="100" zoomScalePageLayoutView="70" workbookViewId="0">
      <selection activeCell="W21" sqref="W21"/>
    </sheetView>
  </sheetViews>
  <sheetFormatPr defaultRowHeight="15" x14ac:dyDescent="0.35"/>
  <cols>
    <col min="1" max="1" width="7.6640625" style="44" customWidth="1"/>
    <col min="2" max="2" width="6.6640625" style="44" customWidth="1"/>
    <col min="3" max="3" width="18.109375" style="51" customWidth="1"/>
    <col min="4" max="4" width="22.88671875" style="44" customWidth="1"/>
    <col min="5" max="5" width="22.44140625" style="44" customWidth="1"/>
    <col min="6" max="6" width="22.88671875" style="44" customWidth="1"/>
    <col min="7" max="7" width="22.44140625" style="44" customWidth="1"/>
    <col min="8" max="228" width="9.109375" style="44"/>
    <col min="229" max="229" width="10.6640625" style="44" customWidth="1"/>
    <col min="230" max="230" width="11.6640625" style="44" customWidth="1"/>
    <col min="231" max="232" width="19.33203125" style="44" customWidth="1"/>
    <col min="233" max="234" width="23" style="44" customWidth="1"/>
    <col min="235" max="235" width="18.6640625" style="44" bestFit="1" customWidth="1"/>
    <col min="236" max="484" width="9.109375" style="44"/>
    <col min="485" max="485" width="10.6640625" style="44" customWidth="1"/>
    <col min="486" max="486" width="11.6640625" style="44" customWidth="1"/>
    <col min="487" max="488" width="19.33203125" style="44" customWidth="1"/>
    <col min="489" max="490" width="23" style="44" customWidth="1"/>
    <col min="491" max="491" width="18.6640625" style="44" bestFit="1" customWidth="1"/>
    <col min="492" max="740" width="9.109375" style="44"/>
    <col min="741" max="741" width="10.6640625" style="44" customWidth="1"/>
    <col min="742" max="742" width="11.6640625" style="44" customWidth="1"/>
    <col min="743" max="744" width="19.33203125" style="44" customWidth="1"/>
    <col min="745" max="746" width="23" style="44" customWidth="1"/>
    <col min="747" max="747" width="18.6640625" style="44" bestFit="1" customWidth="1"/>
    <col min="748" max="996" width="9.109375" style="44"/>
    <col min="997" max="997" width="10.6640625" style="44" customWidth="1"/>
    <col min="998" max="998" width="11.6640625" style="44" customWidth="1"/>
    <col min="999" max="1000" width="19.33203125" style="44" customWidth="1"/>
    <col min="1001" max="1002" width="23" style="44" customWidth="1"/>
    <col min="1003" max="1003" width="18.6640625" style="44" bestFit="1" customWidth="1"/>
    <col min="1004" max="1252" width="9.109375" style="44"/>
    <col min="1253" max="1253" width="10.6640625" style="44" customWidth="1"/>
    <col min="1254" max="1254" width="11.6640625" style="44" customWidth="1"/>
    <col min="1255" max="1256" width="19.33203125" style="44" customWidth="1"/>
    <col min="1257" max="1258" width="23" style="44" customWidth="1"/>
    <col min="1259" max="1259" width="18.6640625" style="44" bestFit="1" customWidth="1"/>
    <col min="1260" max="1508" width="9.109375" style="44"/>
    <col min="1509" max="1509" width="10.6640625" style="44" customWidth="1"/>
    <col min="1510" max="1510" width="11.6640625" style="44" customWidth="1"/>
    <col min="1511" max="1512" width="19.33203125" style="44" customWidth="1"/>
    <col min="1513" max="1514" width="23" style="44" customWidth="1"/>
    <col min="1515" max="1515" width="18.6640625" style="44" bestFit="1" customWidth="1"/>
    <col min="1516" max="1764" width="9.109375" style="44"/>
    <col min="1765" max="1765" width="10.6640625" style="44" customWidth="1"/>
    <col min="1766" max="1766" width="11.6640625" style="44" customWidth="1"/>
    <col min="1767" max="1768" width="19.33203125" style="44" customWidth="1"/>
    <col min="1769" max="1770" width="23" style="44" customWidth="1"/>
    <col min="1771" max="1771" width="18.6640625" style="44" bestFit="1" customWidth="1"/>
    <col min="1772" max="2020" width="9.109375" style="44"/>
    <col min="2021" max="2021" width="10.6640625" style="44" customWidth="1"/>
    <col min="2022" max="2022" width="11.6640625" style="44" customWidth="1"/>
    <col min="2023" max="2024" width="19.33203125" style="44" customWidth="1"/>
    <col min="2025" max="2026" width="23" style="44" customWidth="1"/>
    <col min="2027" max="2027" width="18.6640625" style="44" bestFit="1" customWidth="1"/>
    <col min="2028" max="2276" width="9.109375" style="44"/>
    <col min="2277" max="2277" width="10.6640625" style="44" customWidth="1"/>
    <col min="2278" max="2278" width="11.6640625" style="44" customWidth="1"/>
    <col min="2279" max="2280" width="19.33203125" style="44" customWidth="1"/>
    <col min="2281" max="2282" width="23" style="44" customWidth="1"/>
    <col min="2283" max="2283" width="18.6640625" style="44" bestFit="1" customWidth="1"/>
    <col min="2284" max="2532" width="9.109375" style="44"/>
    <col min="2533" max="2533" width="10.6640625" style="44" customWidth="1"/>
    <col min="2534" max="2534" width="11.6640625" style="44" customWidth="1"/>
    <col min="2535" max="2536" width="19.33203125" style="44" customWidth="1"/>
    <col min="2537" max="2538" width="23" style="44" customWidth="1"/>
    <col min="2539" max="2539" width="18.6640625" style="44" bestFit="1" customWidth="1"/>
    <col min="2540" max="2788" width="9.109375" style="44"/>
    <col min="2789" max="2789" width="10.6640625" style="44" customWidth="1"/>
    <col min="2790" max="2790" width="11.6640625" style="44" customWidth="1"/>
    <col min="2791" max="2792" width="19.33203125" style="44" customWidth="1"/>
    <col min="2793" max="2794" width="23" style="44" customWidth="1"/>
    <col min="2795" max="2795" width="18.6640625" style="44" bestFit="1" customWidth="1"/>
    <col min="2796" max="3044" width="9.109375" style="44"/>
    <col min="3045" max="3045" width="10.6640625" style="44" customWidth="1"/>
    <col min="3046" max="3046" width="11.6640625" style="44" customWidth="1"/>
    <col min="3047" max="3048" width="19.33203125" style="44" customWidth="1"/>
    <col min="3049" max="3050" width="23" style="44" customWidth="1"/>
    <col min="3051" max="3051" width="18.6640625" style="44" bestFit="1" customWidth="1"/>
    <col min="3052" max="3300" width="9.109375" style="44"/>
    <col min="3301" max="3301" width="10.6640625" style="44" customWidth="1"/>
    <col min="3302" max="3302" width="11.6640625" style="44" customWidth="1"/>
    <col min="3303" max="3304" width="19.33203125" style="44" customWidth="1"/>
    <col min="3305" max="3306" width="23" style="44" customWidth="1"/>
    <col min="3307" max="3307" width="18.6640625" style="44" bestFit="1" customWidth="1"/>
    <col min="3308" max="3556" width="9.109375" style="44"/>
    <col min="3557" max="3557" width="10.6640625" style="44" customWidth="1"/>
    <col min="3558" max="3558" width="11.6640625" style="44" customWidth="1"/>
    <col min="3559" max="3560" width="19.33203125" style="44" customWidth="1"/>
    <col min="3561" max="3562" width="23" style="44" customWidth="1"/>
    <col min="3563" max="3563" width="18.6640625" style="44" bestFit="1" customWidth="1"/>
    <col min="3564" max="3812" width="9.109375" style="44"/>
    <col min="3813" max="3813" width="10.6640625" style="44" customWidth="1"/>
    <col min="3814" max="3814" width="11.6640625" style="44" customWidth="1"/>
    <col min="3815" max="3816" width="19.33203125" style="44" customWidth="1"/>
    <col min="3817" max="3818" width="23" style="44" customWidth="1"/>
    <col min="3819" max="3819" width="18.6640625" style="44" bestFit="1" customWidth="1"/>
    <col min="3820" max="4068" width="9.109375" style="44"/>
    <col min="4069" max="4069" width="10.6640625" style="44" customWidth="1"/>
    <col min="4070" max="4070" width="11.6640625" style="44" customWidth="1"/>
    <col min="4071" max="4072" width="19.33203125" style="44" customWidth="1"/>
    <col min="4073" max="4074" width="23" style="44" customWidth="1"/>
    <col min="4075" max="4075" width="18.6640625" style="44" bestFit="1" customWidth="1"/>
    <col min="4076" max="4324" width="9.109375" style="44"/>
    <col min="4325" max="4325" width="10.6640625" style="44" customWidth="1"/>
    <col min="4326" max="4326" width="11.6640625" style="44" customWidth="1"/>
    <col min="4327" max="4328" width="19.33203125" style="44" customWidth="1"/>
    <col min="4329" max="4330" width="23" style="44" customWidth="1"/>
    <col min="4331" max="4331" width="18.6640625" style="44" bestFit="1" customWidth="1"/>
    <col min="4332" max="4580" width="9.109375" style="44"/>
    <col min="4581" max="4581" width="10.6640625" style="44" customWidth="1"/>
    <col min="4582" max="4582" width="11.6640625" style="44" customWidth="1"/>
    <col min="4583" max="4584" width="19.33203125" style="44" customWidth="1"/>
    <col min="4585" max="4586" width="23" style="44" customWidth="1"/>
    <col min="4587" max="4587" width="18.6640625" style="44" bestFit="1" customWidth="1"/>
    <col min="4588" max="4836" width="9.109375" style="44"/>
    <col min="4837" max="4837" width="10.6640625" style="44" customWidth="1"/>
    <col min="4838" max="4838" width="11.6640625" style="44" customWidth="1"/>
    <col min="4839" max="4840" width="19.33203125" style="44" customWidth="1"/>
    <col min="4841" max="4842" width="23" style="44" customWidth="1"/>
    <col min="4843" max="4843" width="18.6640625" style="44" bestFit="1" customWidth="1"/>
    <col min="4844" max="5092" width="9.109375" style="44"/>
    <col min="5093" max="5093" width="10.6640625" style="44" customWidth="1"/>
    <col min="5094" max="5094" width="11.6640625" style="44" customWidth="1"/>
    <col min="5095" max="5096" width="19.33203125" style="44" customWidth="1"/>
    <col min="5097" max="5098" width="23" style="44" customWidth="1"/>
    <col min="5099" max="5099" width="18.6640625" style="44" bestFit="1" customWidth="1"/>
    <col min="5100" max="5348" width="9.109375" style="44"/>
    <col min="5349" max="5349" width="10.6640625" style="44" customWidth="1"/>
    <col min="5350" max="5350" width="11.6640625" style="44" customWidth="1"/>
    <col min="5351" max="5352" width="19.33203125" style="44" customWidth="1"/>
    <col min="5353" max="5354" width="23" style="44" customWidth="1"/>
    <col min="5355" max="5355" width="18.6640625" style="44" bestFit="1" customWidth="1"/>
    <col min="5356" max="5604" width="9.109375" style="44"/>
    <col min="5605" max="5605" width="10.6640625" style="44" customWidth="1"/>
    <col min="5606" max="5606" width="11.6640625" style="44" customWidth="1"/>
    <col min="5607" max="5608" width="19.33203125" style="44" customWidth="1"/>
    <col min="5609" max="5610" width="23" style="44" customWidth="1"/>
    <col min="5611" max="5611" width="18.6640625" style="44" bestFit="1" customWidth="1"/>
    <col min="5612" max="5860" width="9.109375" style="44"/>
    <col min="5861" max="5861" width="10.6640625" style="44" customWidth="1"/>
    <col min="5862" max="5862" width="11.6640625" style="44" customWidth="1"/>
    <col min="5863" max="5864" width="19.33203125" style="44" customWidth="1"/>
    <col min="5865" max="5866" width="23" style="44" customWidth="1"/>
    <col min="5867" max="5867" width="18.6640625" style="44" bestFit="1" customWidth="1"/>
    <col min="5868" max="6116" width="9.109375" style="44"/>
    <col min="6117" max="6117" width="10.6640625" style="44" customWidth="1"/>
    <col min="6118" max="6118" width="11.6640625" style="44" customWidth="1"/>
    <col min="6119" max="6120" width="19.33203125" style="44" customWidth="1"/>
    <col min="6121" max="6122" width="23" style="44" customWidth="1"/>
    <col min="6123" max="6123" width="18.6640625" style="44" bestFit="1" customWidth="1"/>
    <col min="6124" max="6372" width="9.109375" style="44"/>
    <col min="6373" max="6373" width="10.6640625" style="44" customWidth="1"/>
    <col min="6374" max="6374" width="11.6640625" style="44" customWidth="1"/>
    <col min="6375" max="6376" width="19.33203125" style="44" customWidth="1"/>
    <col min="6377" max="6378" width="23" style="44" customWidth="1"/>
    <col min="6379" max="6379" width="18.6640625" style="44" bestFit="1" customWidth="1"/>
    <col min="6380" max="6628" width="9.109375" style="44"/>
    <col min="6629" max="6629" width="10.6640625" style="44" customWidth="1"/>
    <col min="6630" max="6630" width="11.6640625" style="44" customWidth="1"/>
    <col min="6631" max="6632" width="19.33203125" style="44" customWidth="1"/>
    <col min="6633" max="6634" width="23" style="44" customWidth="1"/>
    <col min="6635" max="6635" width="18.6640625" style="44" bestFit="1" customWidth="1"/>
    <col min="6636" max="6884" width="9.109375" style="44"/>
    <col min="6885" max="6885" width="10.6640625" style="44" customWidth="1"/>
    <col min="6886" max="6886" width="11.6640625" style="44" customWidth="1"/>
    <col min="6887" max="6888" width="19.33203125" style="44" customWidth="1"/>
    <col min="6889" max="6890" width="23" style="44" customWidth="1"/>
    <col min="6891" max="6891" width="18.6640625" style="44" bestFit="1" customWidth="1"/>
    <col min="6892" max="7140" width="9.109375" style="44"/>
    <col min="7141" max="7141" width="10.6640625" style="44" customWidth="1"/>
    <col min="7142" max="7142" width="11.6640625" style="44" customWidth="1"/>
    <col min="7143" max="7144" width="19.33203125" style="44" customWidth="1"/>
    <col min="7145" max="7146" width="23" style="44" customWidth="1"/>
    <col min="7147" max="7147" width="18.6640625" style="44" bestFit="1" customWidth="1"/>
    <col min="7148" max="7396" width="9.109375" style="44"/>
    <col min="7397" max="7397" width="10.6640625" style="44" customWidth="1"/>
    <col min="7398" max="7398" width="11.6640625" style="44" customWidth="1"/>
    <col min="7399" max="7400" width="19.33203125" style="44" customWidth="1"/>
    <col min="7401" max="7402" width="23" style="44" customWidth="1"/>
    <col min="7403" max="7403" width="18.6640625" style="44" bestFit="1" customWidth="1"/>
    <col min="7404" max="7652" width="9.109375" style="44"/>
    <col min="7653" max="7653" width="10.6640625" style="44" customWidth="1"/>
    <col min="7654" max="7654" width="11.6640625" style="44" customWidth="1"/>
    <col min="7655" max="7656" width="19.33203125" style="44" customWidth="1"/>
    <col min="7657" max="7658" width="23" style="44" customWidth="1"/>
    <col min="7659" max="7659" width="18.6640625" style="44" bestFit="1" customWidth="1"/>
    <col min="7660" max="7908" width="9.109375" style="44"/>
    <col min="7909" max="7909" width="10.6640625" style="44" customWidth="1"/>
    <col min="7910" max="7910" width="11.6640625" style="44" customWidth="1"/>
    <col min="7911" max="7912" width="19.33203125" style="44" customWidth="1"/>
    <col min="7913" max="7914" width="23" style="44" customWidth="1"/>
    <col min="7915" max="7915" width="18.6640625" style="44" bestFit="1" customWidth="1"/>
    <col min="7916" max="8164" width="9.109375" style="44"/>
    <col min="8165" max="8165" width="10.6640625" style="44" customWidth="1"/>
    <col min="8166" max="8166" width="11.6640625" style="44" customWidth="1"/>
    <col min="8167" max="8168" width="19.33203125" style="44" customWidth="1"/>
    <col min="8169" max="8170" width="23" style="44" customWidth="1"/>
    <col min="8171" max="8171" width="18.6640625" style="44" bestFit="1" customWidth="1"/>
    <col min="8172" max="8420" width="9.109375" style="44"/>
    <col min="8421" max="8421" width="10.6640625" style="44" customWidth="1"/>
    <col min="8422" max="8422" width="11.6640625" style="44" customWidth="1"/>
    <col min="8423" max="8424" width="19.33203125" style="44" customWidth="1"/>
    <col min="8425" max="8426" width="23" style="44" customWidth="1"/>
    <col min="8427" max="8427" width="18.6640625" style="44" bestFit="1" customWidth="1"/>
    <col min="8428" max="8676" width="9.109375" style="44"/>
    <col min="8677" max="8677" width="10.6640625" style="44" customWidth="1"/>
    <col min="8678" max="8678" width="11.6640625" style="44" customWidth="1"/>
    <col min="8679" max="8680" width="19.33203125" style="44" customWidth="1"/>
    <col min="8681" max="8682" width="23" style="44" customWidth="1"/>
    <col min="8683" max="8683" width="18.6640625" style="44" bestFit="1" customWidth="1"/>
    <col min="8684" max="8932" width="9.109375" style="44"/>
    <col min="8933" max="8933" width="10.6640625" style="44" customWidth="1"/>
    <col min="8934" max="8934" width="11.6640625" style="44" customWidth="1"/>
    <col min="8935" max="8936" width="19.33203125" style="44" customWidth="1"/>
    <col min="8937" max="8938" width="23" style="44" customWidth="1"/>
    <col min="8939" max="8939" width="18.6640625" style="44" bestFit="1" customWidth="1"/>
    <col min="8940" max="9188" width="9.109375" style="44"/>
    <col min="9189" max="9189" width="10.6640625" style="44" customWidth="1"/>
    <col min="9190" max="9190" width="11.6640625" style="44" customWidth="1"/>
    <col min="9191" max="9192" width="19.33203125" style="44" customWidth="1"/>
    <col min="9193" max="9194" width="23" style="44" customWidth="1"/>
    <col min="9195" max="9195" width="18.6640625" style="44" bestFit="1" customWidth="1"/>
    <col min="9196" max="9444" width="9.109375" style="44"/>
    <col min="9445" max="9445" width="10.6640625" style="44" customWidth="1"/>
    <col min="9446" max="9446" width="11.6640625" style="44" customWidth="1"/>
    <col min="9447" max="9448" width="19.33203125" style="44" customWidth="1"/>
    <col min="9449" max="9450" width="23" style="44" customWidth="1"/>
    <col min="9451" max="9451" width="18.6640625" style="44" bestFit="1" customWidth="1"/>
    <col min="9452" max="9700" width="9.109375" style="44"/>
    <col min="9701" max="9701" width="10.6640625" style="44" customWidth="1"/>
    <col min="9702" max="9702" width="11.6640625" style="44" customWidth="1"/>
    <col min="9703" max="9704" width="19.33203125" style="44" customWidth="1"/>
    <col min="9705" max="9706" width="23" style="44" customWidth="1"/>
    <col min="9707" max="9707" width="18.6640625" style="44" bestFit="1" customWidth="1"/>
    <col min="9708" max="9956" width="9.109375" style="44"/>
    <col min="9957" max="9957" width="10.6640625" style="44" customWidth="1"/>
    <col min="9958" max="9958" width="11.6640625" style="44" customWidth="1"/>
    <col min="9959" max="9960" width="19.33203125" style="44" customWidth="1"/>
    <col min="9961" max="9962" width="23" style="44" customWidth="1"/>
    <col min="9963" max="9963" width="18.6640625" style="44" bestFit="1" customWidth="1"/>
    <col min="9964" max="10212" width="9.109375" style="44"/>
    <col min="10213" max="10213" width="10.6640625" style="44" customWidth="1"/>
    <col min="10214" max="10214" width="11.6640625" style="44" customWidth="1"/>
    <col min="10215" max="10216" width="19.33203125" style="44" customWidth="1"/>
    <col min="10217" max="10218" width="23" style="44" customWidth="1"/>
    <col min="10219" max="10219" width="18.6640625" style="44" bestFit="1" customWidth="1"/>
    <col min="10220" max="10468" width="9.109375" style="44"/>
    <col min="10469" max="10469" width="10.6640625" style="44" customWidth="1"/>
    <col min="10470" max="10470" width="11.6640625" style="44" customWidth="1"/>
    <col min="10471" max="10472" width="19.33203125" style="44" customWidth="1"/>
    <col min="10473" max="10474" width="23" style="44" customWidth="1"/>
    <col min="10475" max="10475" width="18.6640625" style="44" bestFit="1" customWidth="1"/>
    <col min="10476" max="10724" width="9.109375" style="44"/>
    <col min="10725" max="10725" width="10.6640625" style="44" customWidth="1"/>
    <col min="10726" max="10726" width="11.6640625" style="44" customWidth="1"/>
    <col min="10727" max="10728" width="19.33203125" style="44" customWidth="1"/>
    <col min="10729" max="10730" width="23" style="44" customWidth="1"/>
    <col min="10731" max="10731" width="18.6640625" style="44" bestFit="1" customWidth="1"/>
    <col min="10732" max="10980" width="9.109375" style="44"/>
    <col min="10981" max="10981" width="10.6640625" style="44" customWidth="1"/>
    <col min="10982" max="10982" width="11.6640625" style="44" customWidth="1"/>
    <col min="10983" max="10984" width="19.33203125" style="44" customWidth="1"/>
    <col min="10985" max="10986" width="23" style="44" customWidth="1"/>
    <col min="10987" max="10987" width="18.6640625" style="44" bestFit="1" customWidth="1"/>
    <col min="10988" max="11236" width="9.109375" style="44"/>
    <col min="11237" max="11237" width="10.6640625" style="44" customWidth="1"/>
    <col min="11238" max="11238" width="11.6640625" style="44" customWidth="1"/>
    <col min="11239" max="11240" width="19.33203125" style="44" customWidth="1"/>
    <col min="11241" max="11242" width="23" style="44" customWidth="1"/>
    <col min="11243" max="11243" width="18.6640625" style="44" bestFit="1" customWidth="1"/>
    <col min="11244" max="11492" width="9.109375" style="44"/>
    <col min="11493" max="11493" width="10.6640625" style="44" customWidth="1"/>
    <col min="11494" max="11494" width="11.6640625" style="44" customWidth="1"/>
    <col min="11495" max="11496" width="19.33203125" style="44" customWidth="1"/>
    <col min="11497" max="11498" width="23" style="44" customWidth="1"/>
    <col min="11499" max="11499" width="18.6640625" style="44" bestFit="1" customWidth="1"/>
    <col min="11500" max="11748" width="9.109375" style="44"/>
    <col min="11749" max="11749" width="10.6640625" style="44" customWidth="1"/>
    <col min="11750" max="11750" width="11.6640625" style="44" customWidth="1"/>
    <col min="11751" max="11752" width="19.33203125" style="44" customWidth="1"/>
    <col min="11753" max="11754" width="23" style="44" customWidth="1"/>
    <col min="11755" max="11755" width="18.6640625" style="44" bestFit="1" customWidth="1"/>
    <col min="11756" max="12004" width="9.109375" style="44"/>
    <col min="12005" max="12005" width="10.6640625" style="44" customWidth="1"/>
    <col min="12006" max="12006" width="11.6640625" style="44" customWidth="1"/>
    <col min="12007" max="12008" width="19.33203125" style="44" customWidth="1"/>
    <col min="12009" max="12010" width="23" style="44" customWidth="1"/>
    <col min="12011" max="12011" width="18.6640625" style="44" bestFit="1" customWidth="1"/>
    <col min="12012" max="12260" width="9.109375" style="44"/>
    <col min="12261" max="12261" width="10.6640625" style="44" customWidth="1"/>
    <col min="12262" max="12262" width="11.6640625" style="44" customWidth="1"/>
    <col min="12263" max="12264" width="19.33203125" style="44" customWidth="1"/>
    <col min="12265" max="12266" width="23" style="44" customWidth="1"/>
    <col min="12267" max="12267" width="18.6640625" style="44" bestFit="1" customWidth="1"/>
    <col min="12268" max="12516" width="9.109375" style="44"/>
    <col min="12517" max="12517" width="10.6640625" style="44" customWidth="1"/>
    <col min="12518" max="12518" width="11.6640625" style="44" customWidth="1"/>
    <col min="12519" max="12520" width="19.33203125" style="44" customWidth="1"/>
    <col min="12521" max="12522" width="23" style="44" customWidth="1"/>
    <col min="12523" max="12523" width="18.6640625" style="44" bestFit="1" customWidth="1"/>
    <col min="12524" max="12772" width="9.109375" style="44"/>
    <col min="12773" max="12773" width="10.6640625" style="44" customWidth="1"/>
    <col min="12774" max="12774" width="11.6640625" style="44" customWidth="1"/>
    <col min="12775" max="12776" width="19.33203125" style="44" customWidth="1"/>
    <col min="12777" max="12778" width="23" style="44" customWidth="1"/>
    <col min="12779" max="12779" width="18.6640625" style="44" bestFit="1" customWidth="1"/>
    <col min="12780" max="13028" width="9.109375" style="44"/>
    <col min="13029" max="13029" width="10.6640625" style="44" customWidth="1"/>
    <col min="13030" max="13030" width="11.6640625" style="44" customWidth="1"/>
    <col min="13031" max="13032" width="19.33203125" style="44" customWidth="1"/>
    <col min="13033" max="13034" width="23" style="44" customWidth="1"/>
    <col min="13035" max="13035" width="18.6640625" style="44" bestFit="1" customWidth="1"/>
    <col min="13036" max="13284" width="9.109375" style="44"/>
    <col min="13285" max="13285" width="10.6640625" style="44" customWidth="1"/>
    <col min="13286" max="13286" width="11.6640625" style="44" customWidth="1"/>
    <col min="13287" max="13288" width="19.33203125" style="44" customWidth="1"/>
    <col min="13289" max="13290" width="23" style="44" customWidth="1"/>
    <col min="13291" max="13291" width="18.6640625" style="44" bestFit="1" customWidth="1"/>
    <col min="13292" max="13540" width="9.109375" style="44"/>
    <col min="13541" max="13541" width="10.6640625" style="44" customWidth="1"/>
    <col min="13542" max="13542" width="11.6640625" style="44" customWidth="1"/>
    <col min="13543" max="13544" width="19.33203125" style="44" customWidth="1"/>
    <col min="13545" max="13546" width="23" style="44" customWidth="1"/>
    <col min="13547" max="13547" width="18.6640625" style="44" bestFit="1" customWidth="1"/>
    <col min="13548" max="13796" width="9.109375" style="44"/>
    <col min="13797" max="13797" width="10.6640625" style="44" customWidth="1"/>
    <col min="13798" max="13798" width="11.6640625" style="44" customWidth="1"/>
    <col min="13799" max="13800" width="19.33203125" style="44" customWidth="1"/>
    <col min="13801" max="13802" width="23" style="44" customWidth="1"/>
    <col min="13803" max="13803" width="18.6640625" style="44" bestFit="1" customWidth="1"/>
    <col min="13804" max="14052" width="9.109375" style="44"/>
    <col min="14053" max="14053" width="10.6640625" style="44" customWidth="1"/>
    <col min="14054" max="14054" width="11.6640625" style="44" customWidth="1"/>
    <col min="14055" max="14056" width="19.33203125" style="44" customWidth="1"/>
    <col min="14057" max="14058" width="23" style="44" customWidth="1"/>
    <col min="14059" max="14059" width="18.6640625" style="44" bestFit="1" customWidth="1"/>
    <col min="14060" max="14308" width="9.109375" style="44"/>
    <col min="14309" max="14309" width="10.6640625" style="44" customWidth="1"/>
    <col min="14310" max="14310" width="11.6640625" style="44" customWidth="1"/>
    <col min="14311" max="14312" width="19.33203125" style="44" customWidth="1"/>
    <col min="14313" max="14314" width="23" style="44" customWidth="1"/>
    <col min="14315" max="14315" width="18.6640625" style="44" bestFit="1" customWidth="1"/>
    <col min="14316" max="14564" width="9.109375" style="44"/>
    <col min="14565" max="14565" width="10.6640625" style="44" customWidth="1"/>
    <col min="14566" max="14566" width="11.6640625" style="44" customWidth="1"/>
    <col min="14567" max="14568" width="19.33203125" style="44" customWidth="1"/>
    <col min="14569" max="14570" width="23" style="44" customWidth="1"/>
    <col min="14571" max="14571" width="18.6640625" style="44" bestFit="1" customWidth="1"/>
    <col min="14572" max="14820" width="9.109375" style="44"/>
    <col min="14821" max="14821" width="10.6640625" style="44" customWidth="1"/>
    <col min="14822" max="14822" width="11.6640625" style="44" customWidth="1"/>
    <col min="14823" max="14824" width="19.33203125" style="44" customWidth="1"/>
    <col min="14825" max="14826" width="23" style="44" customWidth="1"/>
    <col min="14827" max="14827" width="18.6640625" style="44" bestFit="1" customWidth="1"/>
    <col min="14828" max="15076" width="9.109375" style="44"/>
    <col min="15077" max="15077" width="10.6640625" style="44" customWidth="1"/>
    <col min="15078" max="15078" width="11.6640625" style="44" customWidth="1"/>
    <col min="15079" max="15080" width="19.33203125" style="44" customWidth="1"/>
    <col min="15081" max="15082" width="23" style="44" customWidth="1"/>
    <col min="15083" max="15083" width="18.6640625" style="44" bestFit="1" customWidth="1"/>
    <col min="15084" max="15332" width="9.109375" style="44"/>
    <col min="15333" max="15333" width="10.6640625" style="44" customWidth="1"/>
    <col min="15334" max="15334" width="11.6640625" style="44" customWidth="1"/>
    <col min="15335" max="15336" width="19.33203125" style="44" customWidth="1"/>
    <col min="15337" max="15338" width="23" style="44" customWidth="1"/>
    <col min="15339" max="15339" width="18.6640625" style="44" bestFit="1" customWidth="1"/>
    <col min="15340" max="15588" width="9.109375" style="44"/>
    <col min="15589" max="15589" width="10.6640625" style="44" customWidth="1"/>
    <col min="15590" max="15590" width="11.6640625" style="44" customWidth="1"/>
    <col min="15591" max="15592" width="19.33203125" style="44" customWidth="1"/>
    <col min="15593" max="15594" width="23" style="44" customWidth="1"/>
    <col min="15595" max="15595" width="18.6640625" style="44" bestFit="1" customWidth="1"/>
    <col min="15596" max="15844" width="9.109375" style="44"/>
    <col min="15845" max="15845" width="10.6640625" style="44" customWidth="1"/>
    <col min="15846" max="15846" width="11.6640625" style="44" customWidth="1"/>
    <col min="15847" max="15848" width="19.33203125" style="44" customWidth="1"/>
    <col min="15849" max="15850" width="23" style="44" customWidth="1"/>
    <col min="15851" max="15851" width="18.6640625" style="44" bestFit="1" customWidth="1"/>
    <col min="15852" max="16100" width="9.109375" style="44"/>
    <col min="16101" max="16101" width="10.6640625" style="44" customWidth="1"/>
    <col min="16102" max="16102" width="11.6640625" style="44" customWidth="1"/>
    <col min="16103" max="16104" width="19.33203125" style="44" customWidth="1"/>
    <col min="16105" max="16106" width="23" style="44" customWidth="1"/>
    <col min="16107" max="16107" width="18.6640625" style="44" bestFit="1" customWidth="1"/>
    <col min="16108" max="16356" width="9.109375" style="44"/>
    <col min="16357" max="16358" width="9.109375" style="44" customWidth="1"/>
    <col min="16359" max="16375" width="9.109375" style="44"/>
    <col min="16376" max="16384" width="9.109375" style="44" customWidth="1"/>
  </cols>
  <sheetData>
    <row r="1" spans="1:7" s="427" customFormat="1" ht="15" customHeight="1" x14ac:dyDescent="0.35">
      <c r="B1" s="1" t="s">
        <v>1037</v>
      </c>
      <c r="D1" s="426"/>
      <c r="E1" s="426"/>
      <c r="F1" s="426"/>
      <c r="G1" s="426"/>
    </row>
    <row r="2" spans="1:7" s="427" customFormat="1" ht="15" customHeight="1" x14ac:dyDescent="0.35">
      <c r="B2" s="4" t="s">
        <v>1038</v>
      </c>
      <c r="D2" s="426"/>
      <c r="E2" s="426"/>
      <c r="F2" s="426"/>
      <c r="G2" s="426"/>
    </row>
    <row r="3" spans="1:7" ht="8.1" customHeight="1" x14ac:dyDescent="0.35">
      <c r="B3" s="43"/>
      <c r="C3" s="42"/>
      <c r="D3" s="43"/>
      <c r="E3" s="43"/>
      <c r="F3" s="43"/>
      <c r="G3" s="43"/>
    </row>
    <row r="4" spans="1:7" ht="28.5" customHeight="1" x14ac:dyDescent="0.35">
      <c r="A4" s="786" t="s">
        <v>2</v>
      </c>
      <c r="B4" s="786"/>
      <c r="C4" s="428" t="s">
        <v>32</v>
      </c>
      <c r="D4" s="428" t="s">
        <v>33</v>
      </c>
      <c r="E4" s="429" t="s">
        <v>34</v>
      </c>
      <c r="F4" s="429" t="s">
        <v>35</v>
      </c>
      <c r="G4" s="429" t="s">
        <v>34</v>
      </c>
    </row>
    <row r="5" spans="1:7" s="45" customFormat="1" ht="19.5" customHeight="1" x14ac:dyDescent="0.3">
      <c r="A5" s="787" t="s">
        <v>8</v>
      </c>
      <c r="B5" s="787"/>
      <c r="C5" s="430" t="s">
        <v>36</v>
      </c>
      <c r="D5" s="430" t="s">
        <v>37</v>
      </c>
      <c r="E5" s="431" t="s">
        <v>38</v>
      </c>
      <c r="F5" s="431" t="s">
        <v>39</v>
      </c>
      <c r="G5" s="431" t="s">
        <v>38</v>
      </c>
    </row>
    <row r="6" spans="1:7" s="45" customFormat="1" ht="8.1" customHeight="1" x14ac:dyDescent="0.3">
      <c r="A6" s="46"/>
      <c r="C6" s="47"/>
      <c r="D6" s="238"/>
      <c r="E6" s="239"/>
      <c r="F6" s="239"/>
      <c r="G6" s="238"/>
    </row>
    <row r="7" spans="1:7" ht="15" customHeight="1" x14ac:dyDescent="0.35">
      <c r="A7" s="788">
        <v>2021</v>
      </c>
      <c r="B7" s="788"/>
      <c r="C7" s="635" t="s">
        <v>20</v>
      </c>
      <c r="D7" s="247">
        <v>89676.766017000002</v>
      </c>
      <c r="E7" s="248">
        <v>-6.4381947862818585</v>
      </c>
      <c r="F7" s="247">
        <v>89892.7</v>
      </c>
      <c r="G7" s="248">
        <v>-1.6887073913347861</v>
      </c>
    </row>
    <row r="8" spans="1:7" ht="15" customHeight="1" x14ac:dyDescent="0.35">
      <c r="A8" s="788"/>
      <c r="B8" s="788"/>
      <c r="C8" s="635" t="s">
        <v>21</v>
      </c>
      <c r="D8" s="247">
        <v>87804.311925999995</v>
      </c>
      <c r="E8" s="248">
        <v>-2.08800358684327</v>
      </c>
      <c r="F8" s="247">
        <v>100799</v>
      </c>
      <c r="G8" s="248">
        <v>12.132575837637543</v>
      </c>
    </row>
    <row r="9" spans="1:7" ht="15" customHeight="1" x14ac:dyDescent="0.35">
      <c r="A9" s="788"/>
      <c r="B9" s="788"/>
      <c r="C9" s="635" t="s">
        <v>22</v>
      </c>
      <c r="D9" s="247">
        <v>105228.130706</v>
      </c>
      <c r="E9" s="248">
        <v>19.843921554427197</v>
      </c>
      <c r="F9" s="247">
        <v>100199</v>
      </c>
      <c r="G9" s="248">
        <v>-0.59524400043651227</v>
      </c>
    </row>
    <row r="10" spans="1:7" ht="15" customHeight="1" x14ac:dyDescent="0.35">
      <c r="A10" s="788"/>
      <c r="B10" s="788"/>
      <c r="C10" s="635" t="s">
        <v>23</v>
      </c>
      <c r="D10" s="247">
        <v>105630.90487899999</v>
      </c>
      <c r="E10" s="248">
        <v>0.38276283185655052</v>
      </c>
      <c r="F10" s="247">
        <v>103321</v>
      </c>
      <c r="G10" s="248">
        <v>3.1157995588778333</v>
      </c>
    </row>
    <row r="11" spans="1:7" ht="15" customHeight="1" x14ac:dyDescent="0.35">
      <c r="A11" s="788"/>
      <c r="B11" s="788"/>
      <c r="C11" s="635" t="s">
        <v>24</v>
      </c>
      <c r="D11" s="247">
        <v>92387.496973999994</v>
      </c>
      <c r="E11" s="248">
        <v>-12.537436766418217</v>
      </c>
      <c r="F11" s="247">
        <v>97673.1</v>
      </c>
      <c r="G11" s="248">
        <v>-5.4663621141878167</v>
      </c>
    </row>
    <row r="12" spans="1:7" ht="15" customHeight="1" x14ac:dyDescent="0.35">
      <c r="A12" s="788"/>
      <c r="B12" s="788"/>
      <c r="C12" s="635" t="s">
        <v>25</v>
      </c>
      <c r="D12" s="247">
        <v>105316.873234</v>
      </c>
      <c r="E12" s="248">
        <v>13.994725134331363</v>
      </c>
      <c r="F12" s="247">
        <v>101766</v>
      </c>
      <c r="G12" s="248">
        <v>4.1904065704886948</v>
      </c>
    </row>
    <row r="13" spans="1:7" ht="15" customHeight="1" x14ac:dyDescent="0.35">
      <c r="A13" s="788"/>
      <c r="B13" s="788"/>
      <c r="C13" s="635" t="s">
        <v>26</v>
      </c>
      <c r="D13" s="247">
        <v>97124.455453000002</v>
      </c>
      <c r="E13" s="248">
        <v>-7.7788273896031264</v>
      </c>
      <c r="F13" s="247">
        <v>97554.3</v>
      </c>
      <c r="G13" s="248">
        <v>-4.1386121101350124</v>
      </c>
    </row>
    <row r="14" spans="1:7" ht="15" customHeight="1" x14ac:dyDescent="0.35">
      <c r="A14" s="788"/>
      <c r="B14" s="788"/>
      <c r="C14" s="636" t="s">
        <v>27</v>
      </c>
      <c r="D14" s="247">
        <v>95379.368745</v>
      </c>
      <c r="E14" s="248">
        <v>-1.796753145086591</v>
      </c>
      <c r="F14" s="247">
        <v>98593.5</v>
      </c>
      <c r="G14" s="248">
        <v>1.0652528899289904</v>
      </c>
    </row>
    <row r="15" spans="1:7" ht="15" customHeight="1" x14ac:dyDescent="0.35">
      <c r="A15" s="788"/>
      <c r="B15" s="788"/>
      <c r="C15" s="635" t="s">
        <v>28</v>
      </c>
      <c r="D15" s="247">
        <v>110882.447759</v>
      </c>
      <c r="E15" s="248">
        <v>16.254122058039631</v>
      </c>
      <c r="F15" s="247">
        <v>107959</v>
      </c>
      <c r="G15" s="248">
        <v>9.4991049105671266</v>
      </c>
    </row>
    <row r="16" spans="1:7" ht="15" customHeight="1" x14ac:dyDescent="0.35">
      <c r="A16" s="788"/>
      <c r="B16" s="788"/>
      <c r="C16" s="635" t="s">
        <v>29</v>
      </c>
      <c r="D16" s="247">
        <v>114488.118913</v>
      </c>
      <c r="E16" s="248">
        <v>3.251796138047768</v>
      </c>
      <c r="F16" s="247">
        <v>109207</v>
      </c>
      <c r="G16" s="248">
        <v>1.1559944052834872</v>
      </c>
    </row>
    <row r="17" spans="1:7" ht="15" customHeight="1" x14ac:dyDescent="0.35">
      <c r="A17" s="788"/>
      <c r="B17" s="788"/>
      <c r="C17" s="635" t="s">
        <v>30</v>
      </c>
      <c r="D17" s="247">
        <v>112670.570259</v>
      </c>
      <c r="E17" s="248">
        <v>-1.587543468489653</v>
      </c>
      <c r="F17" s="247">
        <v>113724</v>
      </c>
      <c r="G17" s="248">
        <v>4.136181746591336</v>
      </c>
    </row>
    <row r="18" spans="1:7" ht="15" customHeight="1" x14ac:dyDescent="0.35">
      <c r="A18" s="788"/>
      <c r="B18" s="788"/>
      <c r="C18" s="637" t="s">
        <v>31</v>
      </c>
      <c r="D18" s="247">
        <v>124432.647966</v>
      </c>
      <c r="E18" s="248">
        <v>10.4393522460764</v>
      </c>
      <c r="F18" s="247">
        <v>117443</v>
      </c>
      <c r="G18" s="248">
        <v>3.270198023284443</v>
      </c>
    </row>
    <row r="19" spans="1:7" ht="15" customHeight="1" x14ac:dyDescent="0.35">
      <c r="A19" s="789">
        <v>2022</v>
      </c>
      <c r="B19" s="789"/>
      <c r="C19" s="432" t="s">
        <v>20</v>
      </c>
      <c r="D19" s="433">
        <v>111060.00939799999</v>
      </c>
      <c r="E19" s="434">
        <v>-10.746889009107925</v>
      </c>
      <c r="F19" s="433">
        <v>111905</v>
      </c>
      <c r="G19" s="434">
        <v>-4.7154789983225909</v>
      </c>
    </row>
    <row r="20" spans="1:7" ht="15" customHeight="1" x14ac:dyDescent="0.35">
      <c r="A20" s="789"/>
      <c r="B20" s="789"/>
      <c r="C20" s="432" t="s">
        <v>21</v>
      </c>
      <c r="D20" s="433">
        <v>101741.736349</v>
      </c>
      <c r="E20" s="434">
        <v>-8.3903045745355413</v>
      </c>
      <c r="F20" s="433">
        <v>117363</v>
      </c>
      <c r="G20" s="434">
        <v>4.8773513247844154</v>
      </c>
    </row>
    <row r="21" spans="1:7" ht="15" customHeight="1" x14ac:dyDescent="0.35">
      <c r="A21" s="789"/>
      <c r="B21" s="789"/>
      <c r="C21" s="432" t="s">
        <v>22</v>
      </c>
      <c r="D21" s="433">
        <v>131488.11575</v>
      </c>
      <c r="E21" s="434">
        <v>29.237145411950078</v>
      </c>
      <c r="F21" s="433">
        <v>125165</v>
      </c>
      <c r="G21" s="434">
        <v>6.6477509947768878</v>
      </c>
    </row>
    <row r="22" spans="1:7" ht="15" customHeight="1" x14ac:dyDescent="0.35">
      <c r="A22" s="789"/>
      <c r="B22" s="789"/>
      <c r="C22" s="432" t="s">
        <v>23</v>
      </c>
      <c r="D22" s="433">
        <v>127482.872603</v>
      </c>
      <c r="E22" s="434">
        <v>-3.0460875678036334</v>
      </c>
      <c r="F22" s="433">
        <v>124763</v>
      </c>
      <c r="G22" s="434">
        <v>-0.32117604761714535</v>
      </c>
    </row>
    <row r="23" spans="1:7" ht="15" customHeight="1" x14ac:dyDescent="0.35">
      <c r="A23" s="789"/>
      <c r="B23" s="789"/>
      <c r="C23" s="432" t="s">
        <v>24</v>
      </c>
      <c r="D23" s="433">
        <v>120589.64189</v>
      </c>
      <c r="E23" s="434">
        <v>-5.4071818215663443</v>
      </c>
      <c r="F23" s="433">
        <v>128381</v>
      </c>
      <c r="G23" s="434">
        <v>2.8998982070004726</v>
      </c>
    </row>
    <row r="24" spans="1:7" ht="15" customHeight="1" x14ac:dyDescent="0.35">
      <c r="A24" s="789"/>
      <c r="B24" s="789"/>
      <c r="C24" s="432" t="s">
        <v>25</v>
      </c>
      <c r="D24" s="433">
        <v>144275.465344</v>
      </c>
      <c r="E24" s="434">
        <v>19.641673267100202</v>
      </c>
      <c r="F24" s="433">
        <v>139572</v>
      </c>
      <c r="G24" s="434">
        <v>8.7170219892351675</v>
      </c>
    </row>
    <row r="25" spans="1:7" ht="15" customHeight="1" x14ac:dyDescent="0.35">
      <c r="A25" s="789"/>
      <c r="B25" s="789"/>
      <c r="C25" s="432" t="s">
        <v>26</v>
      </c>
      <c r="D25" s="433">
        <v>134325.516668</v>
      </c>
      <c r="E25" s="434">
        <v>-6.8964939064837267</v>
      </c>
      <c r="F25" s="433">
        <v>135210</v>
      </c>
      <c r="G25" s="434">
        <v>-3.1252686785315107</v>
      </c>
    </row>
    <row r="26" spans="1:7" ht="15" customHeight="1" x14ac:dyDescent="0.35">
      <c r="A26" s="789"/>
      <c r="B26" s="789"/>
      <c r="C26" s="435" t="s">
        <v>27</v>
      </c>
      <c r="D26" s="433">
        <v>141518.88425100001</v>
      </c>
      <c r="E26" s="434">
        <v>5.3551758157604548</v>
      </c>
      <c r="F26" s="433">
        <v>145774</v>
      </c>
      <c r="G26" s="434">
        <v>7.8130315805044006</v>
      </c>
    </row>
    <row r="27" spans="1:7" ht="15" customHeight="1" x14ac:dyDescent="0.35">
      <c r="A27" s="789"/>
      <c r="B27" s="789"/>
      <c r="C27" s="432" t="s">
        <v>28</v>
      </c>
      <c r="D27" s="433">
        <v>144249.61988400001</v>
      </c>
      <c r="E27" s="434">
        <v>1.9295909852968671</v>
      </c>
      <c r="F27" s="433">
        <v>139483</v>
      </c>
      <c r="G27" s="434">
        <v>-4.315584397766405</v>
      </c>
    </row>
    <row r="28" spans="1:7" ht="15" customHeight="1" x14ac:dyDescent="0.35">
      <c r="A28" s="789"/>
      <c r="B28" s="789"/>
      <c r="C28" s="432" t="s">
        <v>29</v>
      </c>
      <c r="D28" s="433">
        <v>131977.237731</v>
      </c>
      <c r="E28" s="434">
        <v>-8.5077396826896248</v>
      </c>
      <c r="F28" s="433">
        <v>126473</v>
      </c>
      <c r="G28" s="434">
        <v>-9.3273015349540795</v>
      </c>
    </row>
    <row r="29" spans="1:7" ht="15" customHeight="1" x14ac:dyDescent="0.35">
      <c r="A29" s="789"/>
      <c r="B29" s="789"/>
      <c r="C29" s="432" t="s">
        <v>30</v>
      </c>
      <c r="D29" s="433">
        <v>129693.918792</v>
      </c>
      <c r="E29" s="434">
        <v>-1.7300854134058588</v>
      </c>
      <c r="F29" s="433">
        <v>131676</v>
      </c>
      <c r="G29" s="434">
        <v>4.1139215484727965</v>
      </c>
    </row>
    <row r="30" spans="1:7" ht="15" customHeight="1" x14ac:dyDescent="0.35">
      <c r="A30" s="789"/>
      <c r="B30" s="789"/>
      <c r="C30" s="436" t="s">
        <v>31</v>
      </c>
      <c r="D30" s="433">
        <v>131606.255974</v>
      </c>
      <c r="E30" s="434">
        <v>1.4745002694127576</v>
      </c>
      <c r="F30" s="433">
        <v>124508</v>
      </c>
      <c r="G30" s="434">
        <v>-5.4436647528782771</v>
      </c>
    </row>
    <row r="31" spans="1:7" ht="15" customHeight="1" x14ac:dyDescent="0.35">
      <c r="A31" s="788">
        <v>2023</v>
      </c>
      <c r="B31" s="788"/>
      <c r="C31" s="635" t="s">
        <v>20</v>
      </c>
      <c r="D31" s="247">
        <v>112665.503447</v>
      </c>
      <c r="E31" s="248">
        <v>-14.391984930216326</v>
      </c>
      <c r="F31" s="247">
        <v>113773.65888453537</v>
      </c>
      <c r="G31" s="248">
        <v>-8.6214067493370958</v>
      </c>
    </row>
    <row r="32" spans="1:7" ht="15" customHeight="1" x14ac:dyDescent="0.35">
      <c r="A32" s="788"/>
      <c r="B32" s="788"/>
      <c r="C32" s="635" t="s">
        <v>21</v>
      </c>
      <c r="D32" s="247">
        <v>112682.12675900001</v>
      </c>
      <c r="E32" s="248">
        <v>1.4754571267531371E-2</v>
      </c>
      <c r="F32" s="247">
        <v>129120.45143063401</v>
      </c>
      <c r="G32" s="248">
        <v>13.488880200006163</v>
      </c>
    </row>
    <row r="33" spans="1:7" ht="15" customHeight="1" x14ac:dyDescent="0.35">
      <c r="A33" s="788"/>
      <c r="B33" s="788"/>
      <c r="C33" s="635" t="s">
        <v>22</v>
      </c>
      <c r="D33" s="247">
        <v>129744.831494</v>
      </c>
      <c r="E33" s="248">
        <v>15.142334659242826</v>
      </c>
      <c r="F33" s="247">
        <v>123250.74950270259</v>
      </c>
      <c r="G33" s="248">
        <v>-4.5459118698053365</v>
      </c>
    </row>
    <row r="34" spans="1:7" ht="15" customHeight="1" x14ac:dyDescent="0.35">
      <c r="A34" s="788"/>
      <c r="B34" s="788"/>
      <c r="C34" s="635" t="s">
        <v>23</v>
      </c>
      <c r="D34" s="247">
        <v>105165.660262</v>
      </c>
      <c r="E34" s="248">
        <v>-18.944239203190648</v>
      </c>
      <c r="F34" s="247">
        <v>102807.26167908187</v>
      </c>
      <c r="G34" s="248">
        <v>-16.586907508560376</v>
      </c>
    </row>
    <row r="35" spans="1:7" ht="15" customHeight="1" x14ac:dyDescent="0.35">
      <c r="A35" s="788"/>
      <c r="B35" s="788"/>
      <c r="C35" s="635" t="s">
        <v>24</v>
      </c>
      <c r="D35" s="247">
        <v>119515.77106100001</v>
      </c>
      <c r="E35" s="248">
        <v>13.645243859306794</v>
      </c>
      <c r="F35" s="247">
        <v>127790.18557711842</v>
      </c>
      <c r="G35" s="248">
        <v>24.300738576251572</v>
      </c>
    </row>
    <row r="36" spans="1:7" ht="15" customHeight="1" x14ac:dyDescent="0.35">
      <c r="A36" s="788"/>
      <c r="B36" s="788"/>
      <c r="C36" s="635" t="s">
        <v>25</v>
      </c>
      <c r="D36" s="247">
        <v>123941.95875600001</v>
      </c>
      <c r="E36" s="248">
        <v>3.7034339951176025</v>
      </c>
      <c r="F36" s="247">
        <v>117918.67294211668</v>
      </c>
      <c r="G36" s="248">
        <v>-7.7247815162178544</v>
      </c>
    </row>
    <row r="37" spans="1:7" ht="15" customHeight="1" x14ac:dyDescent="0.35">
      <c r="A37" s="788"/>
      <c r="B37" s="788"/>
      <c r="C37" s="635" t="s">
        <v>26</v>
      </c>
      <c r="D37" s="247">
        <v>116765.36466200001</v>
      </c>
      <c r="E37" s="248">
        <v>-5.7902861678411082</v>
      </c>
      <c r="F37" s="247">
        <v>118111.83963382561</v>
      </c>
      <c r="G37" s="248">
        <v>0.16381348847417249</v>
      </c>
    </row>
    <row r="38" spans="1:7" ht="15" customHeight="1" x14ac:dyDescent="0.35">
      <c r="A38" s="788"/>
      <c r="B38" s="788"/>
      <c r="C38" s="636" t="s">
        <v>27</v>
      </c>
      <c r="D38" s="247">
        <v>115180.797911</v>
      </c>
      <c r="E38" s="248">
        <v>-1.3570520295867199</v>
      </c>
      <c r="F38" s="247">
        <v>118876.67369621534</v>
      </c>
      <c r="G38" s="248">
        <v>0.6475507152889064</v>
      </c>
    </row>
    <row r="39" spans="1:7" ht="15" customHeight="1" x14ac:dyDescent="0.35">
      <c r="A39" s="788"/>
      <c r="B39" s="788"/>
      <c r="C39" s="635" t="s">
        <v>28</v>
      </c>
      <c r="D39" s="247">
        <v>124334.098167</v>
      </c>
      <c r="E39" s="248">
        <v>7.9468977659563889</v>
      </c>
      <c r="F39" s="247">
        <v>119783.5221601364</v>
      </c>
      <c r="G39" s="248">
        <v>0.7628481145413617</v>
      </c>
    </row>
    <row r="40" spans="1:7" ht="15" customHeight="1" x14ac:dyDescent="0.35">
      <c r="A40" s="788"/>
      <c r="B40" s="788"/>
      <c r="C40" s="635" t="s">
        <v>29</v>
      </c>
      <c r="D40" s="247">
        <v>126151.698556</v>
      </c>
      <c r="E40" s="248">
        <v>1.4618679958241863</v>
      </c>
      <c r="F40" s="247">
        <v>121681.13370372514</v>
      </c>
      <c r="G40" s="248">
        <v>1.5842008227574498</v>
      </c>
    </row>
    <row r="41" spans="1:7" ht="15" customHeight="1" x14ac:dyDescent="0.35">
      <c r="A41" s="788"/>
      <c r="B41" s="788"/>
      <c r="C41" s="635" t="s">
        <v>30</v>
      </c>
      <c r="D41" s="247">
        <v>121603.985323</v>
      </c>
      <c r="E41" s="248">
        <v>-3.6049560053931633</v>
      </c>
      <c r="F41" s="247">
        <v>123611.43502785232</v>
      </c>
      <c r="G41" s="248">
        <v>1.5863604039284929</v>
      </c>
    </row>
    <row r="42" spans="1:7" ht="15" customHeight="1" x14ac:dyDescent="0.35">
      <c r="A42" s="788"/>
      <c r="B42" s="788"/>
      <c r="C42" s="637" t="s">
        <v>31</v>
      </c>
      <c r="D42" s="247">
        <v>118446.90796</v>
      </c>
      <c r="E42" s="248">
        <v>-2.5961956383372566</v>
      </c>
      <c r="F42" s="247">
        <v>111713.91056994916</v>
      </c>
      <c r="G42" s="248">
        <v>-9.6249383847233769</v>
      </c>
    </row>
    <row r="43" spans="1:7" ht="15" customHeight="1" x14ac:dyDescent="0.35">
      <c r="A43" s="785">
        <v>2024</v>
      </c>
      <c r="B43" s="785"/>
      <c r="C43" s="436" t="s">
        <v>20</v>
      </c>
      <c r="D43" s="433">
        <v>122410.483788</v>
      </c>
      <c r="E43" s="434">
        <v>3.3462889798174529</v>
      </c>
      <c r="F43" s="433">
        <v>129482.83630709346</v>
      </c>
      <c r="G43" s="434">
        <v>15.905741412586538</v>
      </c>
    </row>
    <row r="44" spans="1:7" ht="15" customHeight="1" x14ac:dyDescent="0.35">
      <c r="A44" s="785"/>
      <c r="B44" s="785"/>
      <c r="C44" s="436" t="s">
        <v>21</v>
      </c>
      <c r="D44" s="433">
        <v>111356.905075</v>
      </c>
      <c r="E44" s="434">
        <v>-9.0299281327434677</v>
      </c>
      <c r="F44" s="433">
        <v>125438.64766147747</v>
      </c>
      <c r="G44" s="434">
        <v>-3.1233395567767865</v>
      </c>
    </row>
    <row r="45" spans="1:7" ht="15" customHeight="1" x14ac:dyDescent="0.35">
      <c r="A45" s="785"/>
      <c r="B45" s="785"/>
      <c r="C45" s="436" t="s">
        <v>22</v>
      </c>
      <c r="D45" s="433">
        <v>128564.532464</v>
      </c>
      <c r="E45" s="434">
        <v>15.452681068507149</v>
      </c>
      <c r="F45" s="433">
        <v>121225.53837101854</v>
      </c>
      <c r="G45" s="434">
        <v>-3.3587011411577805</v>
      </c>
    </row>
    <row r="46" spans="1:7" ht="15" customHeight="1" x14ac:dyDescent="0.35">
      <c r="A46" s="785"/>
      <c r="B46" s="785"/>
      <c r="C46" s="436" t="s">
        <v>23</v>
      </c>
      <c r="D46" s="433">
        <v>114695.19450300001</v>
      </c>
      <c r="E46" s="434">
        <v>-10.78784147944039</v>
      </c>
      <c r="F46" s="433">
        <v>112759.12040563526</v>
      </c>
      <c r="G46" s="434">
        <v>-6.9840217491724133</v>
      </c>
    </row>
    <row r="47" spans="1:7" ht="15" customHeight="1" x14ac:dyDescent="0.35">
      <c r="A47" s="785"/>
      <c r="B47" s="785"/>
      <c r="C47" s="436" t="s">
        <v>24</v>
      </c>
      <c r="D47" s="433">
        <v>128037.443455</v>
      </c>
      <c r="E47" s="434">
        <v>11.632788112714705</v>
      </c>
      <c r="F47" s="433">
        <v>138759.38081020452</v>
      </c>
      <c r="G47" s="434">
        <v>23.058232727460922</v>
      </c>
    </row>
    <row r="48" spans="1:7" ht="15" customHeight="1" x14ac:dyDescent="0.35">
      <c r="A48" s="785"/>
      <c r="B48" s="785"/>
      <c r="C48" s="436" t="s">
        <v>25</v>
      </c>
      <c r="D48" s="433">
        <v>126016.519225</v>
      </c>
      <c r="E48" s="434">
        <v>-1.5783853343731262</v>
      </c>
      <c r="F48" s="433">
        <v>119000.26367851476</v>
      </c>
      <c r="G48" s="434">
        <v>-14.239842392145242</v>
      </c>
    </row>
    <row r="49" spans="1:7" ht="15" customHeight="1" x14ac:dyDescent="0.35">
      <c r="A49" s="785"/>
      <c r="B49" s="785"/>
      <c r="C49" s="436" t="s">
        <v>26</v>
      </c>
      <c r="D49" s="433">
        <v>131116.95314299999</v>
      </c>
      <c r="E49" s="434">
        <v>4.0474327884690036</v>
      </c>
      <c r="F49" s="433">
        <v>133593.78185865952</v>
      </c>
      <c r="G49" s="434">
        <v>12.263433482441593</v>
      </c>
    </row>
    <row r="50" spans="1:7" ht="15" customHeight="1" x14ac:dyDescent="0.35">
      <c r="A50" s="785"/>
      <c r="B50" s="785"/>
      <c r="C50" s="436" t="s">
        <v>27</v>
      </c>
      <c r="D50" s="433">
        <v>129003.53646800001</v>
      </c>
      <c r="E50" s="434">
        <v>-1.6118561515802092</v>
      </c>
      <c r="F50" s="433">
        <v>132006.68863443338</v>
      </c>
      <c r="G50" s="434">
        <v>-1.1879993231311259</v>
      </c>
    </row>
    <row r="51" spans="1:7" ht="15" customHeight="1" x14ac:dyDescent="0.35">
      <c r="A51" s="785"/>
      <c r="B51" s="785"/>
      <c r="C51" s="436" t="s">
        <v>28</v>
      </c>
      <c r="D51" s="433">
        <v>123557.38505700001</v>
      </c>
      <c r="E51" s="434">
        <v>-4.221707063318334</v>
      </c>
      <c r="F51" s="433">
        <v>116585.56808548783</v>
      </c>
      <c r="G51" s="434">
        <v>-11.682075134579971</v>
      </c>
    </row>
    <row r="52" spans="1:7" ht="15" customHeight="1" x14ac:dyDescent="0.35">
      <c r="A52" s="785"/>
      <c r="B52" s="785"/>
      <c r="C52" s="436" t="s">
        <v>29</v>
      </c>
      <c r="D52" s="433">
        <v>128138.741607</v>
      </c>
      <c r="E52" s="434">
        <v>3.707877556559251</v>
      </c>
      <c r="F52" s="433">
        <v>123328.91396246391</v>
      </c>
      <c r="G52" s="434">
        <v>5.7840314094720826</v>
      </c>
    </row>
    <row r="53" spans="1:7" ht="15" customHeight="1" x14ac:dyDescent="0.35">
      <c r="A53" s="785"/>
      <c r="B53" s="785"/>
      <c r="C53" s="436" t="s">
        <v>30</v>
      </c>
      <c r="D53" s="433">
        <v>126309.940934</v>
      </c>
      <c r="E53" s="434">
        <v>-1.4272035530120275</v>
      </c>
      <c r="F53" s="433">
        <v>125500.46294798549</v>
      </c>
      <c r="G53" s="434">
        <v>1.7607784871782077</v>
      </c>
    </row>
    <row r="54" spans="1:7" ht="15" customHeight="1" x14ac:dyDescent="0.35">
      <c r="A54" s="785"/>
      <c r="B54" s="785"/>
      <c r="C54" s="436" t="s">
        <v>31</v>
      </c>
      <c r="D54" s="433">
        <v>138475.767192</v>
      </c>
      <c r="E54" s="434">
        <v>9.6317250788336128</v>
      </c>
      <c r="F54" s="433">
        <v>132776.97924289494</v>
      </c>
      <c r="G54" s="434">
        <v>5.7979995642926454</v>
      </c>
    </row>
    <row r="55" spans="1:7" x14ac:dyDescent="0.35">
      <c r="A55" s="784">
        <v>2025</v>
      </c>
      <c r="B55" s="784"/>
      <c r="C55" s="637" t="s">
        <v>20</v>
      </c>
      <c r="D55" s="247">
        <v>122814.047068</v>
      </c>
      <c r="E55" s="248">
        <v>-11.310080053418044</v>
      </c>
      <c r="F55" s="247">
        <v>130295.62166394365</v>
      </c>
      <c r="G55" s="248">
        <v>-1.8688161103680767</v>
      </c>
    </row>
    <row r="56" spans="1:7" ht="15" customHeight="1" x14ac:dyDescent="0.35">
      <c r="A56" s="784"/>
      <c r="B56" s="784"/>
      <c r="C56" s="635" t="s">
        <v>21</v>
      </c>
      <c r="D56" s="247">
        <v>118241.86837900001</v>
      </c>
      <c r="E56" s="248">
        <v>-3.7228466923400525</v>
      </c>
      <c r="F56" s="247">
        <v>133272.32070850523</v>
      </c>
      <c r="G56" s="248">
        <v>2.2845733467844647</v>
      </c>
    </row>
    <row r="57" spans="1:7" ht="15" customHeight="1" x14ac:dyDescent="0.35">
      <c r="A57" s="784"/>
      <c r="B57" s="784"/>
      <c r="C57" s="635" t="s">
        <v>22</v>
      </c>
      <c r="D57" s="247">
        <v>137308.90246499999</v>
      </c>
      <c r="E57" s="248">
        <v>16.125450610171793</v>
      </c>
      <c r="F57" s="247">
        <v>130158.02080213091</v>
      </c>
      <c r="G57" s="248">
        <v>-2.3367942344051711</v>
      </c>
    </row>
    <row r="58" spans="1:7" x14ac:dyDescent="0.35">
      <c r="B58" s="437"/>
      <c r="C58" s="411"/>
      <c r="D58" s="247"/>
      <c r="E58" s="248"/>
      <c r="F58" s="247"/>
      <c r="G58" s="248"/>
    </row>
    <row r="59" spans="1:7" x14ac:dyDescent="0.35">
      <c r="B59" s="437"/>
      <c r="C59" s="411"/>
      <c r="D59" s="247"/>
      <c r="E59" s="248"/>
      <c r="F59" s="247"/>
      <c r="G59" s="248"/>
    </row>
    <row r="60" spans="1:7" x14ac:dyDescent="0.35">
      <c r="B60" s="437"/>
      <c r="C60" s="411"/>
      <c r="D60" s="247"/>
      <c r="E60" s="248"/>
      <c r="F60" s="247"/>
      <c r="G60" s="248"/>
    </row>
    <row r="61" spans="1:7" x14ac:dyDescent="0.35">
      <c r="B61" s="437"/>
      <c r="C61" s="411"/>
      <c r="D61" s="247"/>
      <c r="E61" s="248"/>
      <c r="F61" s="247"/>
      <c r="G61" s="248"/>
    </row>
    <row r="62" spans="1:7" x14ac:dyDescent="0.35">
      <c r="B62" s="437"/>
      <c r="C62" s="411"/>
      <c r="D62" s="247"/>
      <c r="E62" s="248"/>
      <c r="F62" s="247"/>
      <c r="G62" s="248"/>
    </row>
    <row r="63" spans="1:7" x14ac:dyDescent="0.35">
      <c r="B63" s="437"/>
      <c r="C63" s="411"/>
      <c r="D63" s="247"/>
      <c r="E63" s="248"/>
      <c r="F63" s="247"/>
      <c r="G63" s="248"/>
    </row>
    <row r="64" spans="1:7" x14ac:dyDescent="0.35">
      <c r="B64" s="437"/>
      <c r="C64" s="411"/>
      <c r="D64" s="247"/>
      <c r="E64" s="248"/>
      <c r="F64" s="247"/>
      <c r="G64" s="248"/>
    </row>
    <row r="65" spans="2:7" x14ac:dyDescent="0.35">
      <c r="B65" s="437"/>
      <c r="C65" s="411"/>
      <c r="D65" s="247"/>
      <c r="E65" s="248"/>
      <c r="F65" s="247"/>
      <c r="G65" s="248"/>
    </row>
    <row r="66" spans="2:7" x14ac:dyDescent="0.35">
      <c r="B66" s="437"/>
      <c r="C66" s="411"/>
      <c r="D66" s="247"/>
      <c r="E66" s="248"/>
      <c r="F66" s="247"/>
      <c r="G66" s="248"/>
    </row>
  </sheetData>
  <mergeCells count="7">
    <mergeCell ref="A55:B57"/>
    <mergeCell ref="A43:B54"/>
    <mergeCell ref="A4:B4"/>
    <mergeCell ref="A5:B5"/>
    <mergeCell ref="A7:B18"/>
    <mergeCell ref="A19:B30"/>
    <mergeCell ref="A31:B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4" fitToHeight="0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4898-26FE-485B-889A-F38090CAB25F}">
  <dimension ref="A1:N57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1.4" x14ac:dyDescent="0.2"/>
  <cols>
    <col min="1" max="1" width="7.6640625" style="209" customWidth="1"/>
    <col min="2" max="2" width="8.6640625" style="209" customWidth="1"/>
    <col min="3" max="3" width="15.109375" style="229" customWidth="1"/>
    <col min="4" max="5" width="13.6640625" style="229" customWidth="1"/>
    <col min="6" max="9" width="15.5546875" style="229" customWidth="1"/>
    <col min="10" max="10" width="0.77734375" style="209" customWidth="1"/>
    <col min="11" max="12" width="13.6640625" style="229" customWidth="1"/>
    <col min="13" max="14" width="15.5546875" style="229" customWidth="1"/>
    <col min="15" max="16384" width="9.109375" style="209"/>
  </cols>
  <sheetData>
    <row r="1" spans="1:14" ht="15" customHeight="1" x14ac:dyDescent="0.3">
      <c r="B1" s="1" t="s">
        <v>1203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" customHeight="1" x14ac:dyDescent="0.3">
      <c r="B2" s="4" t="s">
        <v>1204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6" customHeight="1" x14ac:dyDescent="0.3">
      <c r="B3" s="210"/>
      <c r="C3" s="210"/>
      <c r="D3" s="210"/>
      <c r="E3" s="210"/>
      <c r="F3" s="210"/>
      <c r="G3" s="210"/>
      <c r="H3" s="210"/>
      <c r="I3" s="210"/>
      <c r="J3" s="210"/>
      <c r="K3" s="211"/>
      <c r="L3" s="211"/>
      <c r="M3" s="211"/>
      <c r="N3" s="211"/>
    </row>
    <row r="4" spans="1:14" s="375" customFormat="1" ht="14.4" customHeight="1" x14ac:dyDescent="0.3">
      <c r="A4" s="861" t="s">
        <v>839</v>
      </c>
      <c r="B4" s="861"/>
      <c r="C4" s="861"/>
      <c r="D4" s="861"/>
      <c r="E4" s="861"/>
      <c r="F4" s="861"/>
      <c r="G4" s="861"/>
      <c r="H4" s="861"/>
      <c r="I4" s="861"/>
      <c r="J4" s="212"/>
      <c r="K4" s="861" t="s">
        <v>840</v>
      </c>
      <c r="L4" s="861"/>
      <c r="M4" s="861"/>
      <c r="N4" s="861"/>
    </row>
    <row r="5" spans="1:14" s="375" customFormat="1" ht="12" customHeight="1" x14ac:dyDescent="0.3">
      <c r="A5" s="862" t="s">
        <v>841</v>
      </c>
      <c r="B5" s="862"/>
      <c r="C5" s="862"/>
      <c r="D5" s="862"/>
      <c r="E5" s="862"/>
      <c r="F5" s="862"/>
      <c r="G5" s="862"/>
      <c r="H5" s="862"/>
      <c r="I5" s="862"/>
      <c r="J5" s="213"/>
      <c r="K5" s="862" t="s">
        <v>842</v>
      </c>
      <c r="L5" s="862"/>
      <c r="M5" s="862"/>
      <c r="N5" s="862"/>
    </row>
    <row r="6" spans="1:14" ht="6" customHeight="1" x14ac:dyDescent="0.3">
      <c r="B6" s="214"/>
      <c r="C6" s="215"/>
      <c r="D6" s="216"/>
      <c r="E6" s="216"/>
      <c r="F6" s="215"/>
      <c r="G6" s="215"/>
      <c r="H6" s="215"/>
      <c r="I6" s="215"/>
      <c r="J6" s="214"/>
      <c r="K6" s="215"/>
      <c r="L6" s="215"/>
      <c r="M6" s="215"/>
      <c r="N6" s="215"/>
    </row>
    <row r="7" spans="1:14" s="375" customFormat="1" ht="15" customHeight="1" x14ac:dyDescent="0.3">
      <c r="A7" s="611" t="s">
        <v>1205</v>
      </c>
      <c r="B7" s="746"/>
      <c r="C7" s="610"/>
      <c r="D7" s="612" t="s">
        <v>843</v>
      </c>
      <c r="E7" s="612" t="s">
        <v>844</v>
      </c>
      <c r="F7" s="612" t="s">
        <v>845</v>
      </c>
      <c r="G7" s="612" t="s">
        <v>846</v>
      </c>
      <c r="H7" s="612" t="s">
        <v>847</v>
      </c>
      <c r="I7" s="612" t="s">
        <v>848</v>
      </c>
      <c r="J7" s="217"/>
      <c r="K7" s="612" t="s">
        <v>849</v>
      </c>
      <c r="L7" s="612" t="s">
        <v>850</v>
      </c>
      <c r="M7" s="612" t="s">
        <v>851</v>
      </c>
      <c r="N7" s="612" t="s">
        <v>852</v>
      </c>
    </row>
    <row r="8" spans="1:14" s="375" customFormat="1" ht="15" customHeight="1" x14ac:dyDescent="0.3">
      <c r="A8" s="613" t="s">
        <v>1206</v>
      </c>
      <c r="B8" s="746"/>
      <c r="C8" s="610"/>
      <c r="D8" s="614" t="s">
        <v>853</v>
      </c>
      <c r="E8" s="614" t="s">
        <v>854</v>
      </c>
      <c r="F8" s="614" t="s">
        <v>855</v>
      </c>
      <c r="G8" s="614" t="s">
        <v>856</v>
      </c>
      <c r="H8" s="614" t="s">
        <v>857</v>
      </c>
      <c r="I8" s="614" t="s">
        <v>858</v>
      </c>
      <c r="J8" s="218"/>
      <c r="K8" s="614" t="s">
        <v>859</v>
      </c>
      <c r="L8" s="614" t="s">
        <v>860</v>
      </c>
      <c r="M8" s="614" t="s">
        <v>861</v>
      </c>
      <c r="N8" s="614" t="s">
        <v>862</v>
      </c>
    </row>
    <row r="9" spans="1:14" ht="6" customHeight="1" x14ac:dyDescent="0.3">
      <c r="B9" s="219"/>
      <c r="C9" s="215"/>
      <c r="D9" s="220"/>
      <c r="E9" s="220"/>
      <c r="F9" s="220"/>
      <c r="G9" s="220"/>
      <c r="H9" s="220"/>
      <c r="I9" s="220"/>
      <c r="J9" s="220"/>
      <c r="K9" s="221"/>
      <c r="L9" s="221"/>
      <c r="M9" s="221"/>
      <c r="N9" s="221"/>
    </row>
    <row r="10" spans="1:14" ht="15" customHeight="1" x14ac:dyDescent="0.3">
      <c r="A10" s="859">
        <v>2015</v>
      </c>
      <c r="B10" s="859"/>
      <c r="C10" s="215"/>
      <c r="D10" s="336">
        <v>3.9054948506446046</v>
      </c>
      <c r="E10" s="336">
        <v>4.3342552120595057</v>
      </c>
      <c r="F10" s="336">
        <v>5.9735889226143009</v>
      </c>
      <c r="G10" s="336">
        <v>3.0534952508164355</v>
      </c>
      <c r="H10" s="336">
        <v>2.9308248854854941</v>
      </c>
      <c r="I10" s="336">
        <v>2.8375711062931952</v>
      </c>
      <c r="J10" s="337"/>
      <c r="K10" s="336">
        <v>11.389191737653794</v>
      </c>
      <c r="L10" s="336">
        <v>6.0817398902084747</v>
      </c>
      <c r="M10" s="336">
        <v>50.378709836950328</v>
      </c>
      <c r="N10" s="336">
        <v>3.2261099398591173</v>
      </c>
    </row>
    <row r="11" spans="1:14" ht="15" customHeight="1" x14ac:dyDescent="0.3">
      <c r="A11" s="859">
        <v>2016</v>
      </c>
      <c r="B11" s="859"/>
      <c r="C11" s="215"/>
      <c r="D11" s="336">
        <v>4.148291247802752</v>
      </c>
      <c r="E11" s="336">
        <v>4.5882331373297651</v>
      </c>
      <c r="F11" s="336">
        <v>5.6170238277484446</v>
      </c>
      <c r="G11" s="336">
        <v>3.1290376515481721</v>
      </c>
      <c r="H11" s="336">
        <v>3.0838739387170162</v>
      </c>
      <c r="I11" s="336">
        <v>3.001843901224845</v>
      </c>
      <c r="J11" s="337"/>
      <c r="K11" s="336">
        <v>11.750541430939284</v>
      </c>
      <c r="L11" s="336">
        <v>6.1718832208169196</v>
      </c>
      <c r="M11" s="336">
        <v>53.441363577247081</v>
      </c>
      <c r="N11" s="336">
        <v>3.8209118280948857</v>
      </c>
    </row>
    <row r="12" spans="1:14" ht="15" customHeight="1" x14ac:dyDescent="0.3">
      <c r="A12" s="859">
        <v>2017</v>
      </c>
      <c r="B12" s="859"/>
      <c r="C12" s="215"/>
      <c r="D12" s="336">
        <v>4.3004408776112442</v>
      </c>
      <c r="E12" s="336">
        <v>4.851221525287472</v>
      </c>
      <c r="F12" s="336">
        <v>5.5371367099126809</v>
      </c>
      <c r="G12" s="336">
        <v>3.3152082597289776</v>
      </c>
      <c r="H12" s="336">
        <v>3.2968756600452047</v>
      </c>
      <c r="I12" s="336">
        <v>3.1139715178055476</v>
      </c>
      <c r="J12" s="337"/>
      <c r="K12" s="336">
        <v>12.670539448433061</v>
      </c>
      <c r="L12" s="336">
        <v>6.6034535224273343</v>
      </c>
      <c r="M12" s="336">
        <v>55.192452324884727</v>
      </c>
      <c r="N12" s="336">
        <v>3.8354018597245201</v>
      </c>
    </row>
    <row r="13" spans="1:14" ht="15" customHeight="1" x14ac:dyDescent="0.3">
      <c r="A13" s="859">
        <v>2018</v>
      </c>
      <c r="B13" s="859"/>
      <c r="C13" s="215"/>
      <c r="D13" s="336">
        <v>4.0351910045144539</v>
      </c>
      <c r="E13" s="336">
        <v>4.7646147425155831</v>
      </c>
      <c r="F13" s="336">
        <v>5.3847822609744371</v>
      </c>
      <c r="G13" s="336">
        <v>3.114577204307722</v>
      </c>
      <c r="H13" s="336">
        <v>3.0165874540589179</v>
      </c>
      <c r="I13" s="336">
        <v>2.9913526768337992</v>
      </c>
      <c r="J13" s="337"/>
      <c r="K13" s="336">
        <v>12.487767369922276</v>
      </c>
      <c r="L13" s="336">
        <v>5.9069344160242041</v>
      </c>
      <c r="M13" s="336">
        <v>51.487125094949931</v>
      </c>
      <c r="N13" s="336">
        <v>3.6533119360469271</v>
      </c>
    </row>
    <row r="14" spans="1:14" ht="15" customHeight="1" x14ac:dyDescent="0.3">
      <c r="A14" s="859">
        <v>2019</v>
      </c>
      <c r="B14" s="859"/>
      <c r="C14" s="215"/>
      <c r="D14" s="337">
        <v>4.1424697266785495</v>
      </c>
      <c r="E14" s="337">
        <v>4.6381840596794266</v>
      </c>
      <c r="F14" s="337">
        <v>5.2899608934937605</v>
      </c>
      <c r="G14" s="337">
        <v>3.1218663077554254</v>
      </c>
      <c r="H14" s="337">
        <v>2.8793749063817446</v>
      </c>
      <c r="I14" s="337">
        <v>3.0369046247842575</v>
      </c>
      <c r="J14" s="337"/>
      <c r="K14" s="336">
        <v>13.346814684661743</v>
      </c>
      <c r="L14" s="336">
        <v>5.8831561676640369</v>
      </c>
      <c r="M14" s="336">
        <v>52.87220839324619</v>
      </c>
      <c r="N14" s="336">
        <v>3.8009131118255381</v>
      </c>
    </row>
    <row r="15" spans="1:14" ht="15" customHeight="1" x14ac:dyDescent="0.3">
      <c r="A15" s="859">
        <v>2020</v>
      </c>
      <c r="B15" s="859"/>
      <c r="C15" s="215"/>
      <c r="D15" s="336">
        <v>4.2034819394603939</v>
      </c>
      <c r="E15" s="336">
        <v>4.794042554658426</v>
      </c>
      <c r="F15" s="336">
        <v>5.3905517375588596</v>
      </c>
      <c r="G15" s="336">
        <v>3.1344359651021496</v>
      </c>
      <c r="H15" s="336">
        <v>2.8979961845665301</v>
      </c>
      <c r="I15" s="336">
        <v>3.0463648387303484</v>
      </c>
      <c r="J15" s="337"/>
      <c r="K15" s="336">
        <v>13.432323533478586</v>
      </c>
      <c r="L15" s="336">
        <v>5.6722050980908705</v>
      </c>
      <c r="M15" s="336">
        <v>54.195876211978806</v>
      </c>
      <c r="N15" s="336">
        <v>3.9376258426368946</v>
      </c>
    </row>
    <row r="16" spans="1:14" ht="15" customHeight="1" x14ac:dyDescent="0.3">
      <c r="A16" s="859">
        <v>2021</v>
      </c>
      <c r="B16" s="859"/>
      <c r="C16" s="215"/>
      <c r="D16" s="337">
        <v>4.1432975981772069</v>
      </c>
      <c r="E16" s="337">
        <v>4.9016650430575224</v>
      </c>
      <c r="F16" s="337">
        <v>5.7002244514516969</v>
      </c>
      <c r="G16" s="337">
        <v>3.3056612499394622</v>
      </c>
      <c r="H16" s="337">
        <v>3.1134274525837538</v>
      </c>
      <c r="I16" s="337">
        <v>3.0835974849412175</v>
      </c>
      <c r="J16" s="337"/>
      <c r="K16" s="337">
        <v>12.967719667314421</v>
      </c>
      <c r="L16" s="337">
        <v>5.6047502280005572</v>
      </c>
      <c r="M16" s="337">
        <v>53.306497895433033</v>
      </c>
      <c r="N16" s="337">
        <v>3.7757028725800006</v>
      </c>
    </row>
    <row r="17" spans="1:14" ht="15" customHeight="1" x14ac:dyDescent="0.3">
      <c r="A17" s="859">
        <v>2022</v>
      </c>
      <c r="B17" s="859"/>
      <c r="C17" s="215"/>
      <c r="D17" s="338">
        <v>4.4011284233227999</v>
      </c>
      <c r="E17" s="338">
        <v>4.6317647788856204</v>
      </c>
      <c r="F17" s="338">
        <v>5.4349753412709418</v>
      </c>
      <c r="G17" s="338">
        <v>3.3815008098116395</v>
      </c>
      <c r="H17" s="338">
        <v>3.0531316668097559</v>
      </c>
      <c r="I17" s="338">
        <v>3.1914555598867604</v>
      </c>
      <c r="J17" s="339"/>
      <c r="K17" s="338">
        <v>12.558166054780671</v>
      </c>
      <c r="L17" s="338">
        <v>5.6001261962424174</v>
      </c>
      <c r="M17" s="338">
        <v>56.202066887274732</v>
      </c>
      <c r="N17" s="338">
        <v>3.3615331703297548</v>
      </c>
    </row>
    <row r="18" spans="1:14" ht="15" customHeight="1" x14ac:dyDescent="0.3">
      <c r="A18" s="859">
        <v>2023</v>
      </c>
      <c r="B18" s="859"/>
      <c r="C18" s="215"/>
      <c r="D18" s="338">
        <v>4.5606240474883402</v>
      </c>
      <c r="E18" s="338">
        <v>4.9319818706103193</v>
      </c>
      <c r="F18" s="338">
        <v>5.6729964434307112</v>
      </c>
      <c r="G18" s="338">
        <v>3.3803593962563414</v>
      </c>
      <c r="H18" s="338">
        <v>3.0303050924384962</v>
      </c>
      <c r="I18" s="338">
        <v>3.3958849640873159</v>
      </c>
      <c r="J18" s="339"/>
      <c r="K18" s="338">
        <v>13.104506708342825</v>
      </c>
      <c r="L18" s="338">
        <v>5.5221837118515431</v>
      </c>
      <c r="M18" s="338">
        <v>58.260643504808087</v>
      </c>
      <c r="N18" s="338">
        <v>3.250140582443978</v>
      </c>
    </row>
    <row r="19" spans="1:14" ht="15" customHeight="1" thickBot="1" x14ac:dyDescent="0.35">
      <c r="A19" s="860">
        <v>2024</v>
      </c>
      <c r="B19" s="860"/>
      <c r="C19" s="215"/>
      <c r="D19" s="338">
        <v>4.5764279106858057</v>
      </c>
      <c r="E19" s="338">
        <v>4.9511882954861894</v>
      </c>
      <c r="F19" s="338">
        <v>5.8462675950608842</v>
      </c>
      <c r="G19" s="338">
        <v>3.3428402504366974</v>
      </c>
      <c r="H19" s="338">
        <v>3.0197929688172458</v>
      </c>
      <c r="I19" s="338">
        <v>3.4237665603718899</v>
      </c>
      <c r="J19" s="339"/>
      <c r="K19" s="338">
        <v>12.968437216526162</v>
      </c>
      <c r="L19" s="338">
        <v>5.4714344627034768</v>
      </c>
      <c r="M19" s="338">
        <v>58.649085633528266</v>
      </c>
      <c r="N19" s="338">
        <v>3.0234508377319558</v>
      </c>
    </row>
    <row r="20" spans="1:14" ht="8.1" customHeight="1" x14ac:dyDescent="0.3">
      <c r="B20" s="748"/>
      <c r="C20" s="377"/>
      <c r="D20" s="378"/>
      <c r="E20" s="378"/>
      <c r="F20" s="378"/>
      <c r="G20" s="378"/>
      <c r="H20" s="378"/>
      <c r="I20" s="378"/>
      <c r="J20" s="340"/>
      <c r="K20" s="378"/>
      <c r="L20" s="378"/>
      <c r="M20" s="378"/>
      <c r="N20" s="378"/>
    </row>
    <row r="21" spans="1:14" ht="15" customHeight="1" x14ac:dyDescent="0.2">
      <c r="A21" s="858">
        <v>2024</v>
      </c>
      <c r="B21" s="858"/>
      <c r="C21" s="335" t="s">
        <v>20</v>
      </c>
      <c r="D21" s="336">
        <v>4.682952380952381</v>
      </c>
      <c r="E21" s="336">
        <v>5.1100809523809527</v>
      </c>
      <c r="F21" s="336">
        <v>5.9496142857142864</v>
      </c>
      <c r="G21" s="336">
        <v>3.4923428571428565</v>
      </c>
      <c r="H21" s="336">
        <v>3.1156380952380958</v>
      </c>
      <c r="I21" s="336">
        <v>3.5070809523809525</v>
      </c>
      <c r="J21" s="336"/>
      <c r="K21" s="336">
        <v>13.324871428571431</v>
      </c>
      <c r="L21" s="336">
        <v>5.6336714285714296</v>
      </c>
      <c r="M21" s="336">
        <v>59.911485714285725</v>
      </c>
      <c r="N21" s="336">
        <v>3.2095857142857138</v>
      </c>
    </row>
    <row r="22" spans="1:14" ht="15" customHeight="1" x14ac:dyDescent="0.2">
      <c r="A22" s="858"/>
      <c r="B22" s="858"/>
      <c r="C22" s="615" t="s">
        <v>21</v>
      </c>
      <c r="D22" s="616">
        <v>4.7722894736842107</v>
      </c>
      <c r="E22" s="616">
        <v>5.1497894736842103</v>
      </c>
      <c r="F22" s="616">
        <v>6.0260789473684211</v>
      </c>
      <c r="G22" s="616">
        <v>3.5360947368421058</v>
      </c>
      <c r="H22" s="616">
        <v>3.1148526315789473</v>
      </c>
      <c r="I22" s="616">
        <v>3.5487578947368421</v>
      </c>
      <c r="J22" s="616"/>
      <c r="K22" s="616">
        <v>13.299294736842105</v>
      </c>
      <c r="L22" s="616">
        <v>5.7524263157894735</v>
      </c>
      <c r="M22" s="616">
        <v>61.014163157894735</v>
      </c>
      <c r="N22" s="616">
        <v>3.1905368421052636</v>
      </c>
    </row>
    <row r="23" spans="1:14" ht="15" customHeight="1" x14ac:dyDescent="0.2">
      <c r="A23" s="858"/>
      <c r="B23" s="858"/>
      <c r="C23" s="335" t="s">
        <v>22</v>
      </c>
      <c r="D23" s="336">
        <v>4.7153</v>
      </c>
      <c r="E23" s="336">
        <v>5.1276649999999995</v>
      </c>
      <c r="F23" s="336">
        <v>5.9956450000000014</v>
      </c>
      <c r="G23" s="336">
        <v>3.4836100000000001</v>
      </c>
      <c r="H23" s="336">
        <v>3.0924400000000003</v>
      </c>
      <c r="I23" s="336">
        <v>3.5183600000000013</v>
      </c>
      <c r="J23" s="336"/>
      <c r="K23" s="336">
        <v>13.123495</v>
      </c>
      <c r="L23" s="336">
        <v>5.681565</v>
      </c>
      <c r="M23" s="336">
        <v>60.279515000000004</v>
      </c>
      <c r="N23" s="336">
        <v>3.1508799999999999</v>
      </c>
    </row>
    <row r="24" spans="1:14" ht="15" customHeight="1" x14ac:dyDescent="0.2">
      <c r="A24" s="858"/>
      <c r="B24" s="858"/>
      <c r="C24" s="615" t="s">
        <v>23</v>
      </c>
      <c r="D24" s="616">
        <v>4.7671250000000001</v>
      </c>
      <c r="E24" s="616">
        <v>5.1115550000000001</v>
      </c>
      <c r="F24" s="616">
        <v>5.9657599999999986</v>
      </c>
      <c r="G24" s="616">
        <v>3.4883150000000001</v>
      </c>
      <c r="H24" s="616">
        <v>3.1008449999999996</v>
      </c>
      <c r="I24" s="616">
        <v>3.512645</v>
      </c>
      <c r="J24" s="616"/>
      <c r="K24" s="616">
        <v>12.969550000000002</v>
      </c>
      <c r="L24" s="616">
        <v>5.7154950000000007</v>
      </c>
      <c r="M24" s="616">
        <v>60.883649999999989</v>
      </c>
      <c r="N24" s="616">
        <v>3.0984600000000002</v>
      </c>
    </row>
    <row r="25" spans="1:14" ht="15" customHeight="1" x14ac:dyDescent="0.2">
      <c r="A25" s="858"/>
      <c r="B25" s="858"/>
      <c r="C25" s="335" t="s">
        <v>24</v>
      </c>
      <c r="D25" s="336">
        <v>4.7183238095238096</v>
      </c>
      <c r="E25" s="336">
        <v>5.0988761904761901</v>
      </c>
      <c r="F25" s="336">
        <v>5.9593714285714281</v>
      </c>
      <c r="G25" s="336">
        <v>3.4505952380952376</v>
      </c>
      <c r="H25" s="336">
        <v>3.1254047619047625</v>
      </c>
      <c r="I25" s="336">
        <v>3.4919095238095244</v>
      </c>
      <c r="J25" s="336"/>
      <c r="K25" s="336">
        <v>12.874880952380952</v>
      </c>
      <c r="L25" s="336">
        <v>5.6592238095238097</v>
      </c>
      <c r="M25" s="336">
        <v>60.403128571428567</v>
      </c>
      <c r="N25" s="336">
        <v>3.0274428571428564</v>
      </c>
    </row>
    <row r="26" spans="1:14" ht="15" customHeight="1" x14ac:dyDescent="0.2">
      <c r="A26" s="858"/>
      <c r="B26" s="858"/>
      <c r="C26" s="615" t="s">
        <v>25</v>
      </c>
      <c r="D26" s="616">
        <v>4.7100833333333325</v>
      </c>
      <c r="E26" s="616">
        <v>5.0718444444444435</v>
      </c>
      <c r="F26" s="616">
        <v>5.9913444444444437</v>
      </c>
      <c r="G26" s="616">
        <v>3.4367166666666669</v>
      </c>
      <c r="H26" s="616">
        <v>3.1302944444444445</v>
      </c>
      <c r="I26" s="616">
        <v>3.4846277777777779</v>
      </c>
      <c r="J26" s="616"/>
      <c r="K26" s="616">
        <v>12.83431666666667</v>
      </c>
      <c r="L26" s="616">
        <v>5.6421611111111094</v>
      </c>
      <c r="M26" s="616">
        <v>60.318261111111106</v>
      </c>
      <c r="N26" s="616">
        <v>2.9828944444444447</v>
      </c>
    </row>
    <row r="27" spans="1:14" ht="15" customHeight="1" x14ac:dyDescent="0.2">
      <c r="A27" s="858"/>
      <c r="B27" s="858"/>
      <c r="C27" s="335" t="s">
        <v>26</v>
      </c>
      <c r="D27" s="336">
        <v>4.679627272727271</v>
      </c>
      <c r="E27" s="336">
        <v>5.0740590909090919</v>
      </c>
      <c r="F27" s="336">
        <v>6.0151681818181828</v>
      </c>
      <c r="G27" s="336">
        <v>3.4127772727272725</v>
      </c>
      <c r="H27" s="336">
        <v>3.1221181818181822</v>
      </c>
      <c r="I27" s="336">
        <v>3.4745863636363636</v>
      </c>
      <c r="J27" s="336"/>
      <c r="K27" s="336">
        <v>12.901540909090908</v>
      </c>
      <c r="L27" s="336">
        <v>5.5981681818181821</v>
      </c>
      <c r="M27" s="336">
        <v>59.9265090909091</v>
      </c>
      <c r="N27" s="336">
        <v>2.9636272727272726</v>
      </c>
    </row>
    <row r="28" spans="1:14" ht="15" customHeight="1" x14ac:dyDescent="0.2">
      <c r="A28" s="858"/>
      <c r="B28" s="858"/>
      <c r="C28" s="615" t="s">
        <v>27</v>
      </c>
      <c r="D28" s="616">
        <v>4.417431818181818</v>
      </c>
      <c r="E28" s="616">
        <v>4.8653045454545456</v>
      </c>
      <c r="F28" s="616">
        <v>5.713136363636365</v>
      </c>
      <c r="G28" s="616">
        <v>3.2317181818181813</v>
      </c>
      <c r="H28" s="616">
        <v>2.9387090909090912</v>
      </c>
      <c r="I28" s="616">
        <v>3.3561363636363635</v>
      </c>
      <c r="J28" s="616"/>
      <c r="K28" s="616">
        <v>12.698504545454545</v>
      </c>
      <c r="L28" s="616">
        <v>5.2663409090909097</v>
      </c>
      <c r="M28" s="616">
        <v>56.668154545454541</v>
      </c>
      <c r="N28" s="616">
        <v>3.0182545454545457</v>
      </c>
    </row>
    <row r="29" spans="1:14" ht="15" customHeight="1" x14ac:dyDescent="0.2">
      <c r="A29" s="858"/>
      <c r="B29" s="858"/>
      <c r="C29" s="335" t="s">
        <v>28</v>
      </c>
      <c r="D29" s="336">
        <v>4.2626250000000008</v>
      </c>
      <c r="E29" s="336">
        <v>4.73285</v>
      </c>
      <c r="F29" s="336">
        <v>5.6312149999999992</v>
      </c>
      <c r="G29" s="336">
        <v>3.1485650000000005</v>
      </c>
      <c r="H29" s="336">
        <v>2.8854000000000002</v>
      </c>
      <c r="I29" s="336">
        <v>3.2875599999999991</v>
      </c>
      <c r="J29" s="336"/>
      <c r="K29" s="336">
        <v>12.775935</v>
      </c>
      <c r="L29" s="336">
        <v>5.086525</v>
      </c>
      <c r="M29" s="336">
        <v>54.707104999999999</v>
      </c>
      <c r="N29" s="336">
        <v>2.9738549999999995</v>
      </c>
    </row>
    <row r="30" spans="1:14" ht="15" customHeight="1" x14ac:dyDescent="0.2">
      <c r="A30" s="858"/>
      <c r="B30" s="858"/>
      <c r="C30" s="615" t="s">
        <v>29</v>
      </c>
      <c r="D30" s="616">
        <v>4.2953863636363643</v>
      </c>
      <c r="E30" s="616">
        <v>4.6849681818181814</v>
      </c>
      <c r="F30" s="616">
        <v>5.6124727272727268</v>
      </c>
      <c r="G30" s="616">
        <v>3.1270909090909096</v>
      </c>
      <c r="H30" s="616">
        <v>2.8864181818181822</v>
      </c>
      <c r="I30" s="616">
        <v>3.281368181818181</v>
      </c>
      <c r="J30" s="616"/>
      <c r="K30" s="616">
        <v>12.883095454545453</v>
      </c>
      <c r="L30" s="616">
        <v>5.1129272727272728</v>
      </c>
      <c r="M30" s="616">
        <v>55.281636363636359</v>
      </c>
      <c r="N30" s="616">
        <v>2.8741590909090906</v>
      </c>
    </row>
    <row r="31" spans="1:14" ht="15" customHeight="1" x14ac:dyDescent="0.2">
      <c r="A31" s="858"/>
      <c r="B31" s="858"/>
      <c r="C31" s="335" t="s">
        <v>30</v>
      </c>
      <c r="D31" s="336">
        <v>4.4355952380952388</v>
      </c>
      <c r="E31" s="336">
        <v>4.7159476190476202</v>
      </c>
      <c r="F31" s="336">
        <v>5.6560761904761909</v>
      </c>
      <c r="G31" s="336">
        <v>3.1742857142857139</v>
      </c>
      <c r="H31" s="336">
        <v>2.8983476190476192</v>
      </c>
      <c r="I31" s="336">
        <v>3.3187857142857151</v>
      </c>
      <c r="J31" s="336"/>
      <c r="K31" s="336">
        <v>12.880252380952383</v>
      </c>
      <c r="L31" s="336">
        <v>5.2587190476190484</v>
      </c>
      <c r="M31" s="336">
        <v>57.017328571428571</v>
      </c>
      <c r="N31" s="336">
        <v>2.8867380952380954</v>
      </c>
    </row>
    <row r="32" spans="1:14" ht="15" customHeight="1" x14ac:dyDescent="0.2">
      <c r="A32" s="858"/>
      <c r="B32" s="858"/>
      <c r="C32" s="615" t="s">
        <v>31</v>
      </c>
      <c r="D32" s="616">
        <v>4.4603952380952387</v>
      </c>
      <c r="E32" s="616">
        <v>4.6713190476190469</v>
      </c>
      <c r="F32" s="616">
        <v>5.639328571428571</v>
      </c>
      <c r="G32" s="616">
        <v>3.1319714285714286</v>
      </c>
      <c r="H32" s="616">
        <v>2.8270476190476188</v>
      </c>
      <c r="I32" s="616">
        <v>3.303380952380953</v>
      </c>
      <c r="J32" s="616"/>
      <c r="K32" s="616">
        <v>13.055509523809528</v>
      </c>
      <c r="L32" s="616">
        <v>5.2499904761904768</v>
      </c>
      <c r="M32" s="616">
        <v>57.378090476190472</v>
      </c>
      <c r="N32" s="616">
        <v>2.9049761904761908</v>
      </c>
    </row>
    <row r="33" spans="1:14" ht="8.1" customHeight="1" x14ac:dyDescent="0.2">
      <c r="A33" s="335"/>
      <c r="C33" s="335"/>
      <c r="D33" s="340"/>
      <c r="E33" s="340"/>
      <c r="F33" s="340"/>
      <c r="G33" s="340"/>
      <c r="H33" s="340"/>
      <c r="I33" s="340"/>
      <c r="J33" s="336"/>
      <c r="K33" s="340"/>
      <c r="L33" s="340"/>
      <c r="M33" s="340"/>
      <c r="N33" s="340"/>
    </row>
    <row r="34" spans="1:14" ht="15" customHeight="1" x14ac:dyDescent="0.2">
      <c r="A34" s="858">
        <v>2025</v>
      </c>
      <c r="B34" s="858"/>
      <c r="C34" s="335" t="s">
        <v>20</v>
      </c>
      <c r="D34" s="338">
        <v>4.4740000000000011</v>
      </c>
      <c r="E34" s="338">
        <v>4.6283300000000001</v>
      </c>
      <c r="F34" s="338">
        <v>5.5229449999999991</v>
      </c>
      <c r="G34" s="338">
        <v>3.1097999999999999</v>
      </c>
      <c r="H34" s="338">
        <v>2.7866900000000006</v>
      </c>
      <c r="I34" s="338">
        <v>3.2836449999999999</v>
      </c>
      <c r="J34" s="338"/>
      <c r="K34" s="338">
        <v>13.039869999999999</v>
      </c>
      <c r="L34" s="338">
        <v>5.1878699999999993</v>
      </c>
      <c r="M34" s="338">
        <v>57.479389999999988</v>
      </c>
      <c r="N34" s="338">
        <v>2.8555950000000001</v>
      </c>
    </row>
    <row r="35" spans="1:14" ht="15" customHeight="1" x14ac:dyDescent="0.2">
      <c r="A35" s="768"/>
      <c r="B35" s="615"/>
      <c r="C35" s="615" t="s">
        <v>21</v>
      </c>
      <c r="D35" s="617">
        <v>4.4418421052631576</v>
      </c>
      <c r="E35" s="617">
        <v>4.6272315789473684</v>
      </c>
      <c r="F35" s="617">
        <v>5.5693052631578945</v>
      </c>
      <c r="G35" s="617">
        <v>3.1049631578947361</v>
      </c>
      <c r="H35" s="617">
        <v>2.7980263157894729</v>
      </c>
      <c r="I35" s="617">
        <v>3.2991368421052636</v>
      </c>
      <c r="J35" s="617"/>
      <c r="K35" s="617">
        <v>13.149784210526311</v>
      </c>
      <c r="L35" s="617">
        <v>5.1029578947368419</v>
      </c>
      <c r="M35" s="617">
        <v>57.080010526315789</v>
      </c>
      <c r="N35" s="617">
        <v>2.9267105263157891</v>
      </c>
    </row>
    <row r="36" spans="1:14" ht="15" customHeight="1" x14ac:dyDescent="0.2">
      <c r="B36" s="615"/>
      <c r="C36" s="335" t="s">
        <v>22</v>
      </c>
      <c r="D36" s="336">
        <v>4.4358421052631583</v>
      </c>
      <c r="E36" s="336">
        <v>4.78518947368421</v>
      </c>
      <c r="F36" s="336">
        <v>5.7197000000000005</v>
      </c>
      <c r="G36" s="336">
        <v>3.0880842105263162</v>
      </c>
      <c r="H36" s="336">
        <v>2.791594736842105</v>
      </c>
      <c r="I36" s="336">
        <v>3.3190789473684208</v>
      </c>
      <c r="J36" s="336"/>
      <c r="K36" s="336">
        <v>13.112531578947367</v>
      </c>
      <c r="L36" s="336">
        <v>5.1184210526315779</v>
      </c>
      <c r="M36" s="336">
        <v>57.068957894736847</v>
      </c>
      <c r="N36" s="336">
        <v>2.9750105263157889</v>
      </c>
    </row>
    <row r="37" spans="1:14" ht="15" hidden="1" customHeight="1" x14ac:dyDescent="0.2">
      <c r="B37" s="615"/>
      <c r="C37" s="615" t="s">
        <v>23</v>
      </c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</row>
    <row r="38" spans="1:14" ht="15" hidden="1" customHeight="1" x14ac:dyDescent="0.2">
      <c r="B38" s="615"/>
      <c r="C38" s="397" t="s">
        <v>24</v>
      </c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</row>
    <row r="39" spans="1:14" ht="15" hidden="1" customHeight="1" x14ac:dyDescent="0.2">
      <c r="B39" s="615"/>
      <c r="C39" s="615" t="s">
        <v>25</v>
      </c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</row>
    <row r="40" spans="1:14" ht="15" hidden="1" customHeight="1" x14ac:dyDescent="0.2">
      <c r="B40" s="615"/>
      <c r="C40" s="397" t="s">
        <v>26</v>
      </c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</row>
    <row r="41" spans="1:14" ht="15" hidden="1" customHeight="1" x14ac:dyDescent="0.2">
      <c r="B41" s="615"/>
      <c r="C41" s="615" t="s">
        <v>27</v>
      </c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</row>
    <row r="42" spans="1:14" s="399" customFormat="1" ht="15" hidden="1" customHeight="1" x14ac:dyDescent="0.2">
      <c r="B42" s="615"/>
      <c r="C42" s="397" t="s">
        <v>28</v>
      </c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</row>
    <row r="43" spans="1:14" s="399" customFormat="1" ht="15" hidden="1" customHeight="1" x14ac:dyDescent="0.2">
      <c r="B43" s="615"/>
      <c r="C43" s="615" t="s">
        <v>29</v>
      </c>
      <c r="D43" s="616"/>
      <c r="E43" s="616"/>
      <c r="F43" s="616"/>
      <c r="G43" s="616"/>
      <c r="H43" s="616"/>
      <c r="I43" s="616"/>
      <c r="J43" s="616"/>
      <c r="K43" s="616"/>
      <c r="L43" s="616"/>
      <c r="M43" s="616"/>
      <c r="N43" s="616"/>
    </row>
    <row r="44" spans="1:14" s="399" customFormat="1" ht="15" hidden="1" customHeight="1" x14ac:dyDescent="0.2">
      <c r="B44" s="615"/>
      <c r="C44" s="397" t="s">
        <v>30</v>
      </c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</row>
    <row r="45" spans="1:14" s="399" customFormat="1" ht="15" hidden="1" customHeight="1" x14ac:dyDescent="0.2">
      <c r="B45" s="615"/>
      <c r="C45" s="615" t="s">
        <v>31</v>
      </c>
      <c r="D45" s="616"/>
      <c r="E45" s="616"/>
      <c r="F45" s="616"/>
      <c r="G45" s="616"/>
      <c r="H45" s="616"/>
      <c r="I45" s="616"/>
      <c r="J45" s="616"/>
      <c r="K45" s="616"/>
      <c r="L45" s="616"/>
      <c r="M45" s="616"/>
      <c r="N45" s="616"/>
    </row>
    <row r="46" spans="1:14" ht="8.1" customHeight="1" thickBot="1" x14ac:dyDescent="0.35">
      <c r="B46" s="222"/>
      <c r="C46" s="223"/>
      <c r="D46" s="223"/>
      <c r="E46" s="223"/>
      <c r="F46" s="223"/>
      <c r="G46" s="223"/>
      <c r="H46" s="223"/>
      <c r="I46" s="223"/>
      <c r="J46" s="214"/>
      <c r="K46" s="223"/>
      <c r="L46" s="223"/>
      <c r="M46" s="223"/>
      <c r="N46" s="223"/>
    </row>
    <row r="47" spans="1:14" ht="15" customHeight="1" x14ac:dyDescent="0.3">
      <c r="A47" s="747"/>
      <c r="B47" s="224"/>
      <c r="C47" s="211"/>
      <c r="D47" s="211"/>
      <c r="E47" s="211"/>
      <c r="F47" s="211"/>
      <c r="G47" s="211"/>
      <c r="H47" s="211"/>
      <c r="I47" s="211"/>
      <c r="J47" s="224"/>
      <c r="K47" s="210"/>
      <c r="L47" s="210"/>
      <c r="M47" s="210"/>
      <c r="N47" s="211"/>
    </row>
    <row r="48" spans="1:14" ht="15" customHeight="1" x14ac:dyDescent="0.3">
      <c r="B48" s="225"/>
      <c r="C48" s="226"/>
      <c r="D48" s="227"/>
      <c r="E48" s="228"/>
      <c r="F48" s="228"/>
      <c r="G48" s="228"/>
      <c r="H48" s="228"/>
      <c r="I48" s="228"/>
      <c r="J48" s="224"/>
      <c r="K48" s="226"/>
      <c r="L48" s="226"/>
      <c r="M48" s="211"/>
      <c r="N48" s="226"/>
    </row>
    <row r="49" spans="2:14" ht="15" customHeight="1" x14ac:dyDescent="0.3">
      <c r="B49" s="225"/>
      <c r="C49" s="226"/>
      <c r="D49" s="226"/>
      <c r="E49" s="226"/>
      <c r="F49" s="226"/>
      <c r="G49" s="226"/>
      <c r="H49" s="211"/>
      <c r="I49" s="211"/>
      <c r="J49" s="224"/>
      <c r="K49" s="226"/>
      <c r="L49" s="226"/>
      <c r="M49" s="211"/>
      <c r="N49" s="210"/>
    </row>
    <row r="50" spans="2:14" ht="15" customHeight="1" x14ac:dyDescent="0.3">
      <c r="B50" s="225"/>
      <c r="C50" s="226"/>
      <c r="D50" s="226"/>
      <c r="E50" s="226"/>
      <c r="F50" s="226"/>
      <c r="G50" s="226"/>
      <c r="H50" s="211"/>
      <c r="I50" s="211"/>
      <c r="J50" s="224"/>
      <c r="K50" s="210"/>
      <c r="L50" s="210"/>
      <c r="M50" s="210"/>
      <c r="N50" s="211"/>
    </row>
    <row r="51" spans="2:14" ht="15" customHeight="1" x14ac:dyDescent="0.3">
      <c r="B51" s="225"/>
      <c r="C51" s="226"/>
      <c r="D51" s="226"/>
      <c r="E51" s="226"/>
      <c r="F51" s="226"/>
      <c r="G51" s="226"/>
      <c r="H51" s="211"/>
      <c r="I51" s="211"/>
      <c r="J51" s="224"/>
      <c r="K51" s="226"/>
      <c r="L51" s="226"/>
      <c r="M51" s="226"/>
      <c r="N51" s="226"/>
    </row>
    <row r="57" spans="2:14" s="229" customFormat="1" x14ac:dyDescent="0.2">
      <c r="B57" s="209"/>
      <c r="J57" s="209"/>
    </row>
  </sheetData>
  <mergeCells count="16">
    <mergeCell ref="K4:N4"/>
    <mergeCell ref="K5:N5"/>
    <mergeCell ref="A4:I4"/>
    <mergeCell ref="A5:I5"/>
    <mergeCell ref="A21:B32"/>
    <mergeCell ref="A34:B3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6" fitToWidth="0" fitToHeight="0" orientation="landscape" useFirstPageNumber="1" r:id="rId1"/>
  <headerFooter>
    <oddFooter>&amp;C&amp;P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8754-1EE3-4A57-8399-BF40B16B32CD}">
  <dimension ref="A1:L814"/>
  <sheetViews>
    <sheetView view="pageBreakPreview" zoomScaleNormal="100" zoomScaleSheetLayoutView="100" zoomScalePageLayoutView="70" workbookViewId="0">
      <selection activeCell="P27" sqref="P27"/>
    </sheetView>
  </sheetViews>
  <sheetFormatPr defaultColWidth="9.109375" defaultRowHeight="17.399999999999999" x14ac:dyDescent="0.3"/>
  <cols>
    <col min="1" max="1" width="9.109375" style="345" customWidth="1"/>
    <col min="2" max="2" width="10.88671875" style="345" customWidth="1"/>
    <col min="3" max="3" width="1.44140625" style="345" customWidth="1"/>
    <col min="4" max="4" width="11.88671875" style="361" customWidth="1"/>
    <col min="5" max="5" width="21.77734375" style="345" customWidth="1"/>
    <col min="6" max="6" width="16.21875" style="345" customWidth="1"/>
    <col min="7" max="7" width="1.44140625" style="345" customWidth="1"/>
    <col min="8" max="8" width="11.88671875" style="345" customWidth="1"/>
    <col min="9" max="9" width="21.77734375" style="382" customWidth="1"/>
    <col min="10" max="10" width="16.21875" style="345" customWidth="1"/>
    <col min="11" max="16384" width="9.109375" style="345"/>
  </cols>
  <sheetData>
    <row r="1" spans="1:10" ht="15" customHeight="1" x14ac:dyDescent="0.3">
      <c r="A1" s="618"/>
      <c r="B1" s="619" t="s">
        <v>968</v>
      </c>
      <c r="C1" s="619"/>
      <c r="D1" s="619"/>
      <c r="E1" s="343"/>
      <c r="F1" s="343"/>
      <c r="G1" s="343"/>
      <c r="H1" s="343"/>
      <c r="I1" s="379"/>
      <c r="J1" s="344"/>
    </row>
    <row r="2" spans="1:10" ht="15" customHeight="1" x14ac:dyDescent="0.3">
      <c r="A2" s="620"/>
      <c r="B2" s="619" t="s">
        <v>1032</v>
      </c>
      <c r="C2" s="619"/>
      <c r="D2" s="619"/>
      <c r="E2" s="343"/>
      <c r="F2" s="343"/>
      <c r="G2" s="343"/>
      <c r="H2" s="343"/>
      <c r="I2" s="379"/>
      <c r="J2" s="344"/>
    </row>
    <row r="3" spans="1:10" ht="15" customHeight="1" x14ac:dyDescent="0.3">
      <c r="A3" s="621"/>
      <c r="B3" s="621" t="s">
        <v>969</v>
      </c>
      <c r="C3" s="621"/>
      <c r="D3" s="621"/>
      <c r="E3" s="346"/>
      <c r="F3" s="346"/>
      <c r="G3" s="346"/>
      <c r="H3" s="346"/>
      <c r="I3" s="380"/>
      <c r="J3" s="347"/>
    </row>
    <row r="4" spans="1:10" ht="15" customHeight="1" x14ac:dyDescent="0.3">
      <c r="A4" s="621"/>
      <c r="B4" s="621" t="s">
        <v>1033</v>
      </c>
      <c r="C4" s="621"/>
      <c r="D4" s="621"/>
      <c r="E4" s="346"/>
      <c r="F4" s="346"/>
      <c r="G4" s="346"/>
      <c r="H4" s="346"/>
      <c r="I4" s="380"/>
      <c r="J4" s="347"/>
    </row>
    <row r="5" spans="1:10" ht="8.1" customHeight="1" x14ac:dyDescent="0.3">
      <c r="A5" s="348"/>
      <c r="B5" s="348"/>
      <c r="C5" s="348"/>
      <c r="D5" s="362"/>
      <c r="E5" s="348"/>
      <c r="F5" s="348"/>
      <c r="G5" s="348"/>
      <c r="H5" s="348"/>
      <c r="I5" s="381"/>
      <c r="J5" s="348"/>
    </row>
    <row r="6" spans="1:10" ht="15" customHeight="1" x14ac:dyDescent="0.3">
      <c r="A6" s="867" t="s">
        <v>970</v>
      </c>
      <c r="B6" s="867"/>
      <c r="C6" s="628"/>
      <c r="D6" s="867" t="s">
        <v>1000</v>
      </c>
      <c r="E6" s="867"/>
      <c r="F6" s="867"/>
      <c r="G6" s="867"/>
      <c r="H6" s="867"/>
      <c r="I6" s="867"/>
      <c r="J6" s="867"/>
    </row>
    <row r="7" spans="1:10" ht="15" customHeight="1" x14ac:dyDescent="0.3">
      <c r="A7" s="868" t="s">
        <v>971</v>
      </c>
      <c r="B7" s="868"/>
      <c r="C7" s="629"/>
      <c r="D7" s="868" t="s">
        <v>1001</v>
      </c>
      <c r="E7" s="868"/>
      <c r="F7" s="868"/>
      <c r="G7" s="868"/>
      <c r="H7" s="868"/>
      <c r="I7" s="868"/>
      <c r="J7" s="868"/>
    </row>
    <row r="8" spans="1:10" ht="15" customHeight="1" x14ac:dyDescent="0.3">
      <c r="A8" s="622"/>
      <c r="B8" s="622"/>
      <c r="C8" s="630"/>
      <c r="D8" s="871" t="s">
        <v>972</v>
      </c>
      <c r="E8" s="871"/>
      <c r="F8" s="871"/>
      <c r="G8" s="624"/>
      <c r="H8" s="871" t="s">
        <v>974</v>
      </c>
      <c r="I8" s="871"/>
      <c r="J8" s="871"/>
    </row>
    <row r="9" spans="1:10" ht="15" customHeight="1" x14ac:dyDescent="0.3">
      <c r="A9" s="622"/>
      <c r="B9" s="622"/>
      <c r="C9" s="630"/>
      <c r="D9" s="871" t="s">
        <v>973</v>
      </c>
      <c r="E9" s="871"/>
      <c r="F9" s="871"/>
      <c r="G9" s="623"/>
      <c r="H9" s="871"/>
      <c r="I9" s="871"/>
      <c r="J9" s="871"/>
    </row>
    <row r="10" spans="1:10" ht="15" customHeight="1" x14ac:dyDescent="0.3">
      <c r="A10" s="622"/>
      <c r="B10" s="622"/>
      <c r="C10" s="630"/>
      <c r="D10" s="872" t="s">
        <v>1034</v>
      </c>
      <c r="E10" s="872"/>
      <c r="F10" s="872"/>
      <c r="G10" s="623"/>
      <c r="H10" s="868" t="s">
        <v>975</v>
      </c>
      <c r="I10" s="868"/>
      <c r="J10" s="868"/>
    </row>
    <row r="11" spans="1:10" ht="15" customHeight="1" x14ac:dyDescent="0.3">
      <c r="A11" s="622"/>
      <c r="B11" s="622"/>
      <c r="C11" s="630"/>
      <c r="D11" s="872" t="s">
        <v>976</v>
      </c>
      <c r="E11" s="872"/>
      <c r="F11" s="872"/>
      <c r="G11" s="625"/>
      <c r="H11" s="868"/>
      <c r="I11" s="868"/>
      <c r="J11" s="868"/>
    </row>
    <row r="12" spans="1:10" ht="8.1" customHeight="1" x14ac:dyDescent="0.3">
      <c r="A12" s="347"/>
      <c r="B12" s="347"/>
      <c r="C12" s="347"/>
      <c r="D12" s="351"/>
      <c r="E12" s="347"/>
      <c r="F12" s="347"/>
      <c r="G12" s="349"/>
      <c r="H12" s="349"/>
      <c r="I12" s="350"/>
      <c r="J12" s="347"/>
    </row>
    <row r="13" spans="1:10" ht="15" customHeight="1" x14ac:dyDescent="0.3">
      <c r="A13" s="863" t="s">
        <v>977</v>
      </c>
      <c r="B13" s="863"/>
      <c r="C13" s="413"/>
      <c r="D13" s="863">
        <v>20</v>
      </c>
      <c r="E13" s="354" t="s">
        <v>978</v>
      </c>
      <c r="F13" s="864">
        <v>2025</v>
      </c>
      <c r="G13" s="354"/>
      <c r="H13" s="863">
        <v>28</v>
      </c>
      <c r="I13" s="354" t="s">
        <v>978</v>
      </c>
      <c r="J13" s="864">
        <v>2025</v>
      </c>
    </row>
    <row r="14" spans="1:10" ht="15" customHeight="1" x14ac:dyDescent="0.3">
      <c r="A14" s="869" t="s">
        <v>979</v>
      </c>
      <c r="B14" s="869"/>
      <c r="C14" s="353"/>
      <c r="D14" s="863"/>
      <c r="E14" s="353" t="s">
        <v>980</v>
      </c>
      <c r="F14" s="864"/>
      <c r="G14" s="354"/>
      <c r="H14" s="863"/>
      <c r="I14" s="353" t="s">
        <v>980</v>
      </c>
      <c r="J14" s="864"/>
    </row>
    <row r="15" spans="1:10" ht="15" customHeight="1" x14ac:dyDescent="0.3">
      <c r="A15" s="363"/>
      <c r="B15" s="363"/>
      <c r="C15" s="363"/>
      <c r="D15" s="353"/>
      <c r="E15" s="353"/>
      <c r="F15" s="363"/>
      <c r="G15" s="354"/>
      <c r="H15" s="353"/>
      <c r="I15" s="353"/>
      <c r="J15" s="363"/>
    </row>
    <row r="16" spans="1:10" ht="15" customHeight="1" x14ac:dyDescent="0.3">
      <c r="A16" s="866" t="s">
        <v>978</v>
      </c>
      <c r="B16" s="866"/>
      <c r="C16" s="631"/>
      <c r="D16" s="866">
        <v>20</v>
      </c>
      <c r="E16" s="626" t="s">
        <v>981</v>
      </c>
      <c r="F16" s="865">
        <v>2025</v>
      </c>
      <c r="G16" s="631"/>
      <c r="H16" s="866">
        <v>28</v>
      </c>
      <c r="I16" s="626" t="s">
        <v>981</v>
      </c>
      <c r="J16" s="865">
        <v>2025</v>
      </c>
    </row>
    <row r="17" spans="1:10" ht="15" customHeight="1" x14ac:dyDescent="0.3">
      <c r="A17" s="870" t="s">
        <v>980</v>
      </c>
      <c r="B17" s="870"/>
      <c r="C17" s="632"/>
      <c r="D17" s="866"/>
      <c r="E17" s="627" t="s">
        <v>982</v>
      </c>
      <c r="F17" s="865"/>
      <c r="G17" s="631"/>
      <c r="H17" s="866"/>
      <c r="I17" s="627" t="s">
        <v>982</v>
      </c>
      <c r="J17" s="865"/>
    </row>
    <row r="18" spans="1:10" ht="15" customHeight="1" x14ac:dyDescent="0.3">
      <c r="A18" s="354"/>
      <c r="B18" s="354"/>
      <c r="C18" s="631"/>
      <c r="D18" s="353"/>
      <c r="E18" s="353"/>
      <c r="F18" s="363"/>
      <c r="G18" s="631"/>
      <c r="H18" s="353"/>
      <c r="I18" s="353"/>
      <c r="J18" s="363"/>
    </row>
    <row r="19" spans="1:10" ht="15" customHeight="1" x14ac:dyDescent="0.3">
      <c r="A19" s="863" t="s">
        <v>981</v>
      </c>
      <c r="B19" s="863"/>
      <c r="C19" s="631"/>
      <c r="D19" s="863">
        <v>18</v>
      </c>
      <c r="E19" s="354" t="s">
        <v>983</v>
      </c>
      <c r="F19" s="864">
        <v>2025</v>
      </c>
      <c r="G19" s="631"/>
      <c r="H19" s="863">
        <v>28</v>
      </c>
      <c r="I19" s="354" t="s">
        <v>983</v>
      </c>
      <c r="J19" s="864">
        <v>2025</v>
      </c>
    </row>
    <row r="20" spans="1:10" ht="15" customHeight="1" x14ac:dyDescent="0.3">
      <c r="A20" s="869" t="s">
        <v>982</v>
      </c>
      <c r="B20" s="869"/>
      <c r="C20" s="632"/>
      <c r="D20" s="863"/>
      <c r="E20" s="353" t="s">
        <v>983</v>
      </c>
      <c r="F20" s="864"/>
      <c r="G20" s="631"/>
      <c r="H20" s="863"/>
      <c r="I20" s="353" t="s">
        <v>983</v>
      </c>
      <c r="J20" s="864"/>
    </row>
    <row r="21" spans="1:10" ht="15" customHeight="1" x14ac:dyDescent="0.3">
      <c r="A21" s="363"/>
      <c r="B21" s="363"/>
      <c r="C21" s="633"/>
      <c r="D21" s="353"/>
      <c r="E21" s="353"/>
      <c r="F21" s="363"/>
      <c r="G21" s="631"/>
      <c r="H21" s="353"/>
      <c r="I21" s="353"/>
      <c r="J21" s="363"/>
    </row>
    <row r="22" spans="1:10" ht="15" customHeight="1" x14ac:dyDescent="0.3">
      <c r="A22" s="866" t="s">
        <v>983</v>
      </c>
      <c r="B22" s="866"/>
      <c r="C22" s="631"/>
      <c r="D22" s="866">
        <v>20</v>
      </c>
      <c r="E22" s="626" t="s">
        <v>984</v>
      </c>
      <c r="F22" s="865">
        <v>2025</v>
      </c>
      <c r="G22" s="631"/>
      <c r="H22" s="866">
        <v>28</v>
      </c>
      <c r="I22" s="626" t="s">
        <v>984</v>
      </c>
      <c r="J22" s="865">
        <v>2025</v>
      </c>
    </row>
    <row r="23" spans="1:10" ht="15" customHeight="1" x14ac:dyDescent="0.3">
      <c r="A23" s="870" t="s">
        <v>983</v>
      </c>
      <c r="B23" s="870"/>
      <c r="C23" s="632"/>
      <c r="D23" s="866"/>
      <c r="E23" s="627" t="s">
        <v>24</v>
      </c>
      <c r="F23" s="865"/>
      <c r="G23" s="631"/>
      <c r="H23" s="866"/>
      <c r="I23" s="627" t="s">
        <v>24</v>
      </c>
      <c r="J23" s="865"/>
    </row>
    <row r="24" spans="1:10" ht="15" customHeight="1" x14ac:dyDescent="0.3">
      <c r="A24" s="363"/>
      <c r="B24" s="363"/>
      <c r="C24" s="633"/>
      <c r="D24" s="353"/>
      <c r="E24" s="353"/>
      <c r="F24" s="363"/>
      <c r="G24" s="631"/>
      <c r="H24" s="353"/>
      <c r="I24" s="353"/>
      <c r="J24" s="363"/>
    </row>
    <row r="25" spans="1:10" ht="15" customHeight="1" x14ac:dyDescent="0.3">
      <c r="A25" s="863" t="s">
        <v>984</v>
      </c>
      <c r="B25" s="863"/>
      <c r="C25" s="631"/>
      <c r="D25" s="863">
        <v>20</v>
      </c>
      <c r="E25" s="354" t="s">
        <v>25</v>
      </c>
      <c r="F25" s="864">
        <v>2025</v>
      </c>
      <c r="G25" s="631"/>
      <c r="H25" s="863">
        <v>26</v>
      </c>
      <c r="I25" s="354" t="s">
        <v>25</v>
      </c>
      <c r="J25" s="864">
        <v>2025</v>
      </c>
    </row>
    <row r="26" spans="1:10" ht="15" customHeight="1" x14ac:dyDescent="0.3">
      <c r="A26" s="869" t="s">
        <v>24</v>
      </c>
      <c r="B26" s="869"/>
      <c r="C26" s="632"/>
      <c r="D26" s="863"/>
      <c r="E26" s="353" t="s">
        <v>985</v>
      </c>
      <c r="F26" s="864"/>
      <c r="G26" s="631"/>
      <c r="H26" s="863"/>
      <c r="I26" s="353" t="s">
        <v>985</v>
      </c>
      <c r="J26" s="864"/>
    </row>
    <row r="27" spans="1:10" ht="15" customHeight="1" x14ac:dyDescent="0.3">
      <c r="A27" s="363"/>
      <c r="B27" s="363"/>
      <c r="C27" s="633"/>
      <c r="D27" s="353"/>
      <c r="E27" s="353"/>
      <c r="F27" s="363"/>
      <c r="G27" s="631"/>
      <c r="H27" s="353"/>
      <c r="I27" s="353"/>
      <c r="J27" s="363"/>
    </row>
    <row r="28" spans="1:10" ht="15" customHeight="1" x14ac:dyDescent="0.3">
      <c r="A28" s="866" t="s">
        <v>25</v>
      </c>
      <c r="B28" s="866"/>
      <c r="C28" s="631"/>
      <c r="D28" s="866">
        <v>18</v>
      </c>
      <c r="E28" s="626" t="s">
        <v>986</v>
      </c>
      <c r="F28" s="865">
        <v>2025</v>
      </c>
      <c r="G28" s="631"/>
      <c r="H28" s="866">
        <v>28</v>
      </c>
      <c r="I28" s="626" t="s">
        <v>986</v>
      </c>
      <c r="J28" s="865">
        <v>2025</v>
      </c>
    </row>
    <row r="29" spans="1:10" ht="15" customHeight="1" x14ac:dyDescent="0.3">
      <c r="A29" s="870" t="s">
        <v>985</v>
      </c>
      <c r="B29" s="870"/>
      <c r="C29" s="632"/>
      <c r="D29" s="866"/>
      <c r="E29" s="627" t="s">
        <v>987</v>
      </c>
      <c r="F29" s="865"/>
      <c r="G29" s="631"/>
      <c r="H29" s="866"/>
      <c r="I29" s="627" t="s">
        <v>987</v>
      </c>
      <c r="J29" s="865"/>
    </row>
    <row r="30" spans="1:10" ht="15" customHeight="1" x14ac:dyDescent="0.3">
      <c r="A30" s="363"/>
      <c r="B30" s="363"/>
      <c r="C30" s="633"/>
      <c r="D30" s="353"/>
      <c r="E30" s="353"/>
      <c r="F30" s="363"/>
      <c r="G30" s="631"/>
      <c r="H30" s="353"/>
      <c r="I30" s="353"/>
      <c r="J30" s="363"/>
    </row>
    <row r="31" spans="1:10" ht="15" customHeight="1" x14ac:dyDescent="0.3">
      <c r="A31" s="863" t="s">
        <v>986</v>
      </c>
      <c r="B31" s="863"/>
      <c r="C31" s="631"/>
      <c r="D31" s="863">
        <v>19</v>
      </c>
      <c r="E31" s="354" t="s">
        <v>988</v>
      </c>
      <c r="F31" s="864">
        <v>2025</v>
      </c>
      <c r="G31" s="631"/>
      <c r="H31" s="863">
        <v>28</v>
      </c>
      <c r="I31" s="354" t="s">
        <v>988</v>
      </c>
      <c r="J31" s="864">
        <v>2025</v>
      </c>
    </row>
    <row r="32" spans="1:10" ht="15" customHeight="1" x14ac:dyDescent="0.3">
      <c r="A32" s="869" t="s">
        <v>987</v>
      </c>
      <c r="B32" s="869"/>
      <c r="C32" s="632"/>
      <c r="D32" s="863"/>
      <c r="E32" s="353" t="s">
        <v>989</v>
      </c>
      <c r="F32" s="864"/>
      <c r="G32" s="631"/>
      <c r="H32" s="863"/>
      <c r="I32" s="353" t="s">
        <v>989</v>
      </c>
      <c r="J32" s="864"/>
    </row>
    <row r="33" spans="1:10" ht="15" customHeight="1" x14ac:dyDescent="0.3">
      <c r="A33" s="365"/>
      <c r="B33" s="365"/>
      <c r="C33" s="634"/>
      <c r="D33" s="353"/>
      <c r="E33" s="353"/>
      <c r="F33" s="363"/>
      <c r="G33" s="631"/>
      <c r="H33" s="353"/>
      <c r="I33" s="353"/>
      <c r="J33" s="363"/>
    </row>
    <row r="34" spans="1:10" ht="15" customHeight="1" x14ac:dyDescent="0.3">
      <c r="A34" s="866" t="s">
        <v>988</v>
      </c>
      <c r="B34" s="866"/>
      <c r="C34" s="631"/>
      <c r="D34" s="866">
        <v>19</v>
      </c>
      <c r="E34" s="626" t="s">
        <v>990</v>
      </c>
      <c r="F34" s="865">
        <v>2025</v>
      </c>
      <c r="G34" s="631"/>
      <c r="H34" s="866">
        <v>26</v>
      </c>
      <c r="I34" s="626" t="s">
        <v>990</v>
      </c>
      <c r="J34" s="865">
        <v>2025</v>
      </c>
    </row>
    <row r="35" spans="1:10" ht="15" customHeight="1" x14ac:dyDescent="0.3">
      <c r="A35" s="870" t="s">
        <v>989</v>
      </c>
      <c r="B35" s="870"/>
      <c r="C35" s="632"/>
      <c r="D35" s="866"/>
      <c r="E35" s="627" t="s">
        <v>990</v>
      </c>
      <c r="F35" s="865"/>
      <c r="G35" s="631"/>
      <c r="H35" s="866"/>
      <c r="I35" s="627" t="s">
        <v>990</v>
      </c>
      <c r="J35" s="865"/>
    </row>
    <row r="36" spans="1:10" ht="15" customHeight="1" x14ac:dyDescent="0.3">
      <c r="A36" s="365"/>
      <c r="B36" s="365"/>
      <c r="C36" s="634"/>
      <c r="D36" s="353"/>
      <c r="E36" s="353"/>
      <c r="F36" s="363"/>
      <c r="G36" s="631"/>
      <c r="H36" s="353"/>
      <c r="I36" s="353"/>
      <c r="J36" s="363"/>
    </row>
    <row r="37" spans="1:10" ht="15" customHeight="1" x14ac:dyDescent="0.3">
      <c r="A37" s="863" t="s">
        <v>990</v>
      </c>
      <c r="B37" s="863"/>
      <c r="C37" s="631"/>
      <c r="D37" s="863">
        <v>17</v>
      </c>
      <c r="E37" s="354" t="s">
        <v>991</v>
      </c>
      <c r="F37" s="864">
        <v>2025</v>
      </c>
      <c r="G37" s="631"/>
      <c r="H37" s="863">
        <v>28</v>
      </c>
      <c r="I37" s="354" t="s">
        <v>991</v>
      </c>
      <c r="J37" s="864">
        <v>2025</v>
      </c>
    </row>
    <row r="38" spans="1:10" ht="15" customHeight="1" x14ac:dyDescent="0.3">
      <c r="A38" s="869" t="s">
        <v>990</v>
      </c>
      <c r="B38" s="869"/>
      <c r="C38" s="632"/>
      <c r="D38" s="863"/>
      <c r="E38" s="353" t="s">
        <v>992</v>
      </c>
      <c r="F38" s="864"/>
      <c r="G38" s="631"/>
      <c r="H38" s="863"/>
      <c r="I38" s="353" t="s">
        <v>992</v>
      </c>
      <c r="J38" s="864"/>
    </row>
    <row r="39" spans="1:10" ht="15" customHeight="1" x14ac:dyDescent="0.3">
      <c r="A39" s="365"/>
      <c r="B39" s="365"/>
      <c r="C39" s="634"/>
      <c r="D39" s="353"/>
      <c r="E39" s="353"/>
      <c r="F39" s="363"/>
      <c r="G39" s="631"/>
      <c r="H39" s="353"/>
      <c r="I39" s="353"/>
      <c r="J39" s="363"/>
    </row>
    <row r="40" spans="1:10" ht="15" customHeight="1" x14ac:dyDescent="0.3">
      <c r="A40" s="866" t="s">
        <v>991</v>
      </c>
      <c r="B40" s="866"/>
      <c r="C40" s="631"/>
      <c r="D40" s="866">
        <v>19</v>
      </c>
      <c r="E40" s="626" t="s">
        <v>993</v>
      </c>
      <c r="F40" s="865">
        <v>2025</v>
      </c>
      <c r="G40" s="631"/>
      <c r="H40" s="866">
        <v>28</v>
      </c>
      <c r="I40" s="626" t="s">
        <v>993</v>
      </c>
      <c r="J40" s="865">
        <v>2025</v>
      </c>
    </row>
    <row r="41" spans="1:10" ht="15" customHeight="1" x14ac:dyDescent="0.3">
      <c r="A41" s="870" t="s">
        <v>992</v>
      </c>
      <c r="B41" s="870"/>
      <c r="C41" s="632"/>
      <c r="D41" s="866"/>
      <c r="E41" s="627" t="s">
        <v>993</v>
      </c>
      <c r="F41" s="865"/>
      <c r="G41" s="631"/>
      <c r="H41" s="866"/>
      <c r="I41" s="627" t="s">
        <v>993</v>
      </c>
      <c r="J41" s="865"/>
    </row>
    <row r="42" spans="1:10" ht="15" customHeight="1" x14ac:dyDescent="0.3">
      <c r="A42" s="365"/>
      <c r="B42" s="365"/>
      <c r="C42" s="634"/>
      <c r="D42" s="353"/>
      <c r="E42" s="353"/>
      <c r="F42" s="363"/>
      <c r="G42" s="631"/>
      <c r="H42" s="353"/>
      <c r="I42" s="353"/>
      <c r="J42" s="363"/>
    </row>
    <row r="43" spans="1:10" ht="15" customHeight="1" x14ac:dyDescent="0.3">
      <c r="A43" s="863" t="s">
        <v>993</v>
      </c>
      <c r="B43" s="863"/>
      <c r="C43" s="631"/>
      <c r="D43" s="863">
        <v>19</v>
      </c>
      <c r="E43" s="354" t="s">
        <v>994</v>
      </c>
      <c r="F43" s="864">
        <v>2025</v>
      </c>
      <c r="G43" s="631"/>
      <c r="H43" s="863">
        <v>26</v>
      </c>
      <c r="I43" s="354" t="s">
        <v>994</v>
      </c>
      <c r="J43" s="864">
        <v>2025</v>
      </c>
    </row>
    <row r="44" spans="1:10" ht="15" customHeight="1" x14ac:dyDescent="0.3">
      <c r="A44" s="869" t="s">
        <v>993</v>
      </c>
      <c r="B44" s="869"/>
      <c r="C44" s="632"/>
      <c r="D44" s="863"/>
      <c r="E44" s="353" t="s">
        <v>995</v>
      </c>
      <c r="F44" s="864"/>
      <c r="G44" s="631"/>
      <c r="H44" s="863"/>
      <c r="I44" s="353" t="s">
        <v>995</v>
      </c>
      <c r="J44" s="864"/>
    </row>
    <row r="45" spans="1:10" ht="15" customHeight="1" x14ac:dyDescent="0.3">
      <c r="A45" s="365"/>
      <c r="B45" s="365"/>
      <c r="C45" s="634"/>
      <c r="D45" s="353"/>
      <c r="E45" s="353"/>
      <c r="F45" s="363"/>
      <c r="G45" s="631"/>
      <c r="H45" s="353"/>
      <c r="I45" s="353"/>
      <c r="J45" s="363"/>
    </row>
    <row r="46" spans="1:10" ht="15" customHeight="1" x14ac:dyDescent="0.3">
      <c r="A46" s="866" t="s">
        <v>994</v>
      </c>
      <c r="B46" s="866"/>
      <c r="C46" s="631"/>
      <c r="D46" s="866">
        <v>20</v>
      </c>
      <c r="E46" s="626" t="s">
        <v>977</v>
      </c>
      <c r="F46" s="865">
        <v>2026</v>
      </c>
      <c r="G46" s="631"/>
      <c r="H46" s="866">
        <v>28</v>
      </c>
      <c r="I46" s="626" t="s">
        <v>977</v>
      </c>
      <c r="J46" s="865">
        <v>2026</v>
      </c>
    </row>
    <row r="47" spans="1:10" ht="15" customHeight="1" x14ac:dyDescent="0.3">
      <c r="A47" s="870" t="s">
        <v>995</v>
      </c>
      <c r="B47" s="870"/>
      <c r="C47" s="632"/>
      <c r="D47" s="866"/>
      <c r="E47" s="627" t="s">
        <v>979</v>
      </c>
      <c r="F47" s="865"/>
      <c r="G47" s="631"/>
      <c r="H47" s="866"/>
      <c r="I47" s="627" t="s">
        <v>979</v>
      </c>
      <c r="J47" s="865"/>
    </row>
    <row r="48" spans="1:10" ht="15" customHeight="1" x14ac:dyDescent="0.3">
      <c r="A48" s="347"/>
      <c r="B48" s="347"/>
      <c r="C48" s="347"/>
      <c r="D48" s="351"/>
      <c r="E48" s="350"/>
      <c r="F48" s="347"/>
      <c r="G48" s="349"/>
      <c r="H48" s="349"/>
      <c r="I48" s="350"/>
      <c r="J48" s="347"/>
    </row>
    <row r="49" spans="1:10" ht="8.1" customHeight="1" x14ac:dyDescent="0.3">
      <c r="A49" s="347"/>
      <c r="B49" s="347"/>
      <c r="C49" s="347"/>
      <c r="D49" s="351"/>
      <c r="E49" s="347"/>
      <c r="F49" s="347"/>
      <c r="G49" s="349"/>
      <c r="H49" s="349"/>
      <c r="I49" s="350"/>
      <c r="J49" s="347"/>
    </row>
    <row r="50" spans="1:10" ht="15" customHeight="1" x14ac:dyDescent="0.3">
      <c r="A50" s="352" t="s">
        <v>996</v>
      </c>
      <c r="B50" s="352"/>
      <c r="C50" s="352"/>
      <c r="D50" s="351"/>
      <c r="E50" s="347"/>
      <c r="F50" s="347"/>
      <c r="G50" s="349"/>
      <c r="H50" s="349"/>
      <c r="I50" s="350"/>
      <c r="J50" s="347"/>
    </row>
    <row r="51" spans="1:10" ht="15" customHeight="1" x14ac:dyDescent="0.3">
      <c r="A51" s="352" t="s">
        <v>1002</v>
      </c>
      <c r="B51" s="352"/>
      <c r="C51" s="352"/>
      <c r="D51" s="351"/>
      <c r="E51" s="347"/>
      <c r="F51" s="347"/>
      <c r="G51" s="349"/>
      <c r="H51" s="349"/>
      <c r="I51" s="350"/>
      <c r="J51" s="347"/>
    </row>
    <row r="52" spans="1:10" ht="15" customHeight="1" x14ac:dyDescent="0.3">
      <c r="A52" s="352" t="s">
        <v>998</v>
      </c>
      <c r="B52" s="352"/>
      <c r="C52" s="352"/>
      <c r="D52" s="351"/>
      <c r="E52" s="347"/>
      <c r="F52" s="347"/>
      <c r="G52" s="349"/>
      <c r="H52" s="349"/>
      <c r="I52" s="350"/>
      <c r="J52" s="347"/>
    </row>
    <row r="53" spans="1:10" ht="8.1" customHeight="1" x14ac:dyDescent="0.3">
      <c r="A53" s="348"/>
      <c r="B53" s="348"/>
      <c r="C53" s="348"/>
      <c r="D53" s="351"/>
      <c r="E53" s="347"/>
      <c r="F53" s="347"/>
      <c r="G53" s="349"/>
      <c r="H53" s="349"/>
      <c r="I53" s="350"/>
      <c r="J53" s="347"/>
    </row>
    <row r="54" spans="1:10" ht="15" customHeight="1" x14ac:dyDescent="0.3">
      <c r="A54" s="347" t="s">
        <v>997</v>
      </c>
      <c r="B54" s="347"/>
      <c r="C54" s="347"/>
      <c r="D54" s="351"/>
      <c r="E54" s="347"/>
      <c r="F54" s="347"/>
      <c r="G54" s="355"/>
      <c r="H54" s="355"/>
      <c r="I54" s="350"/>
      <c r="J54" s="347"/>
    </row>
    <row r="55" spans="1:10" ht="15" customHeight="1" x14ac:dyDescent="0.3">
      <c r="A55" s="347" t="s">
        <v>999</v>
      </c>
      <c r="B55" s="347"/>
      <c r="C55" s="347"/>
      <c r="D55" s="351"/>
      <c r="E55" s="347"/>
      <c r="F55" s="347"/>
      <c r="G55" s="355"/>
      <c r="H55" s="355"/>
      <c r="I55" s="350"/>
      <c r="J55" s="347"/>
    </row>
    <row r="56" spans="1:10" ht="15" customHeight="1" x14ac:dyDescent="0.3">
      <c r="A56" s="347" t="s">
        <v>998</v>
      </c>
      <c r="B56" s="347"/>
      <c r="C56" s="347"/>
      <c r="D56" s="351"/>
      <c r="E56" s="347"/>
      <c r="F56" s="347"/>
      <c r="G56" s="355"/>
      <c r="H56" s="355"/>
      <c r="I56" s="350"/>
      <c r="J56" s="347"/>
    </row>
    <row r="57" spans="1:10" x14ac:dyDescent="0.3">
      <c r="A57" s="356"/>
      <c r="B57" s="356"/>
      <c r="C57" s="356"/>
      <c r="D57" s="357"/>
      <c r="E57" s="356"/>
      <c r="F57" s="356"/>
      <c r="G57" s="356"/>
      <c r="H57" s="356"/>
      <c r="I57" s="356"/>
      <c r="J57" s="358"/>
    </row>
    <row r="58" spans="1:10" x14ac:dyDescent="0.3">
      <c r="A58" s="358"/>
      <c r="B58" s="358"/>
      <c r="C58" s="358"/>
      <c r="D58" s="359"/>
      <c r="E58" s="358"/>
      <c r="F58" s="356"/>
      <c r="G58" s="356"/>
      <c r="H58" s="356"/>
      <c r="I58" s="356"/>
      <c r="J58" s="358"/>
    </row>
    <row r="59" spans="1:10" x14ac:dyDescent="0.3">
      <c r="A59" s="358"/>
      <c r="B59" s="358"/>
      <c r="C59" s="358"/>
      <c r="D59" s="359"/>
      <c r="E59" s="358"/>
      <c r="F59" s="356"/>
      <c r="G59" s="356"/>
      <c r="H59" s="356"/>
      <c r="I59" s="356"/>
      <c r="J59" s="358"/>
    </row>
    <row r="60" spans="1:10" x14ac:dyDescent="0.3">
      <c r="A60" s="358"/>
      <c r="B60" s="358"/>
      <c r="C60" s="358"/>
      <c r="D60" s="359"/>
      <c r="E60" s="358"/>
      <c r="F60" s="356"/>
      <c r="G60" s="356"/>
      <c r="H60" s="356"/>
      <c r="I60" s="356"/>
      <c r="J60" s="358"/>
    </row>
    <row r="61" spans="1:10" x14ac:dyDescent="0.3">
      <c r="A61" s="358"/>
      <c r="B61" s="358"/>
      <c r="C61" s="358"/>
      <c r="D61" s="359"/>
      <c r="E61" s="358"/>
      <c r="F61" s="356"/>
      <c r="G61" s="356"/>
      <c r="H61" s="356"/>
      <c r="I61" s="356"/>
      <c r="J61" s="358"/>
    </row>
    <row r="62" spans="1:10" x14ac:dyDescent="0.3">
      <c r="A62" s="358"/>
      <c r="B62" s="358"/>
      <c r="C62" s="358"/>
      <c r="D62" s="359"/>
      <c r="E62" s="358"/>
      <c r="F62" s="358"/>
      <c r="G62" s="358"/>
      <c r="H62" s="358"/>
      <c r="I62" s="356"/>
      <c r="J62" s="358"/>
    </row>
    <row r="63" spans="1:10" x14ac:dyDescent="0.3">
      <c r="A63" s="358"/>
      <c r="B63" s="358"/>
      <c r="C63" s="358"/>
      <c r="D63" s="359"/>
      <c r="E63" s="358"/>
      <c r="F63" s="358"/>
      <c r="G63" s="358"/>
      <c r="H63" s="358"/>
      <c r="I63" s="356"/>
      <c r="J63" s="358"/>
    </row>
    <row r="64" spans="1:10" x14ac:dyDescent="0.3">
      <c r="A64" s="358"/>
      <c r="B64" s="358"/>
      <c r="C64" s="358"/>
      <c r="D64" s="359"/>
      <c r="E64" s="358"/>
      <c r="F64" s="358"/>
      <c r="G64" s="358"/>
      <c r="H64" s="358"/>
      <c r="I64" s="356"/>
      <c r="J64" s="358"/>
    </row>
    <row r="65" spans="1:12" x14ac:dyDescent="0.3">
      <c r="A65" s="358"/>
      <c r="B65" s="358"/>
      <c r="C65" s="358"/>
      <c r="D65" s="359"/>
      <c r="E65" s="358"/>
      <c r="F65" s="358"/>
      <c r="G65" s="358"/>
      <c r="H65" s="358"/>
      <c r="I65" s="356"/>
      <c r="J65" s="358"/>
    </row>
    <row r="66" spans="1:12" x14ac:dyDescent="0.3">
      <c r="A66" s="358"/>
      <c r="B66" s="358"/>
      <c r="C66" s="358"/>
      <c r="D66" s="359"/>
      <c r="E66" s="358"/>
      <c r="F66" s="358"/>
      <c r="G66" s="358"/>
      <c r="H66" s="358"/>
      <c r="I66" s="356"/>
      <c r="J66" s="358"/>
    </row>
    <row r="67" spans="1:12" x14ac:dyDescent="0.3">
      <c r="A67" s="358"/>
      <c r="B67" s="358"/>
      <c r="C67" s="358"/>
      <c r="D67" s="359"/>
      <c r="E67" s="358"/>
      <c r="F67" s="358"/>
      <c r="G67" s="358"/>
      <c r="H67" s="358"/>
      <c r="I67" s="356"/>
      <c r="J67" s="358"/>
    </row>
    <row r="68" spans="1:12" x14ac:dyDescent="0.3">
      <c r="A68" s="358"/>
      <c r="B68" s="358"/>
      <c r="C68" s="358"/>
      <c r="D68" s="359"/>
      <c r="E68" s="358"/>
      <c r="F68" s="358"/>
      <c r="G68" s="358"/>
      <c r="H68" s="358"/>
      <c r="I68" s="356"/>
      <c r="J68" s="358"/>
    </row>
    <row r="69" spans="1:12" x14ac:dyDescent="0.3">
      <c r="A69" s="358"/>
      <c r="B69" s="358"/>
      <c r="C69" s="358"/>
      <c r="D69" s="359"/>
      <c r="E69" s="358"/>
      <c r="F69" s="358"/>
      <c r="G69" s="358"/>
      <c r="H69" s="358"/>
      <c r="I69" s="356"/>
      <c r="J69" s="358"/>
      <c r="L69" s="360"/>
    </row>
    <row r="70" spans="1:12" x14ac:dyDescent="0.3">
      <c r="A70" s="358"/>
      <c r="B70" s="358"/>
      <c r="C70" s="358"/>
      <c r="D70" s="359"/>
      <c r="E70" s="358"/>
      <c r="F70" s="358"/>
      <c r="G70" s="358"/>
      <c r="H70" s="358"/>
      <c r="I70" s="356"/>
      <c r="J70" s="358"/>
    </row>
    <row r="71" spans="1:12" x14ac:dyDescent="0.3">
      <c r="A71" s="358"/>
      <c r="B71" s="358"/>
      <c r="C71" s="358"/>
      <c r="D71" s="359"/>
      <c r="E71" s="358"/>
      <c r="F71" s="358"/>
      <c r="G71" s="358"/>
      <c r="H71" s="358"/>
      <c r="I71" s="356"/>
      <c r="J71" s="358"/>
    </row>
    <row r="72" spans="1:12" x14ac:dyDescent="0.3">
      <c r="A72" s="358"/>
      <c r="B72" s="358"/>
      <c r="C72" s="358"/>
      <c r="D72" s="359"/>
      <c r="E72" s="358"/>
      <c r="F72" s="358"/>
      <c r="G72" s="358"/>
      <c r="H72" s="358"/>
      <c r="I72" s="356"/>
      <c r="J72" s="358"/>
    </row>
    <row r="73" spans="1:12" x14ac:dyDescent="0.3">
      <c r="A73" s="358"/>
      <c r="B73" s="358"/>
      <c r="C73" s="358"/>
      <c r="D73" s="359"/>
      <c r="E73" s="358"/>
      <c r="F73" s="358"/>
      <c r="G73" s="358"/>
      <c r="H73" s="358"/>
      <c r="I73" s="356"/>
      <c r="J73" s="358"/>
    </row>
    <row r="74" spans="1:12" x14ac:dyDescent="0.3">
      <c r="A74" s="358"/>
      <c r="B74" s="358"/>
      <c r="C74" s="358"/>
      <c r="D74" s="359"/>
      <c r="E74" s="358"/>
      <c r="F74" s="358"/>
      <c r="G74" s="358"/>
      <c r="H74" s="358"/>
      <c r="I74" s="356"/>
      <c r="J74" s="358"/>
    </row>
    <row r="75" spans="1:12" x14ac:dyDescent="0.3">
      <c r="A75" s="358"/>
      <c r="B75" s="358"/>
      <c r="C75" s="358"/>
      <c r="D75" s="359"/>
      <c r="E75" s="358"/>
      <c r="F75" s="358"/>
      <c r="G75" s="358"/>
      <c r="H75" s="358"/>
      <c r="I75" s="356"/>
      <c r="J75" s="358"/>
    </row>
    <row r="76" spans="1:12" x14ac:dyDescent="0.3">
      <c r="A76" s="358"/>
      <c r="B76" s="358"/>
      <c r="C76" s="358"/>
      <c r="D76" s="359"/>
      <c r="E76" s="358"/>
      <c r="F76" s="358"/>
      <c r="G76" s="358"/>
      <c r="H76" s="358"/>
      <c r="I76" s="356"/>
      <c r="J76" s="358"/>
    </row>
    <row r="77" spans="1:12" x14ac:dyDescent="0.3">
      <c r="A77" s="358"/>
      <c r="B77" s="358"/>
      <c r="C77" s="358"/>
      <c r="D77" s="359"/>
      <c r="E77" s="358"/>
      <c r="F77" s="358"/>
      <c r="G77" s="358"/>
      <c r="H77" s="358"/>
      <c r="I77" s="356"/>
      <c r="J77" s="358"/>
    </row>
    <row r="78" spans="1:12" x14ac:dyDescent="0.3">
      <c r="A78" s="358"/>
      <c r="B78" s="358"/>
      <c r="C78" s="358"/>
      <c r="D78" s="359"/>
      <c r="E78" s="358"/>
      <c r="F78" s="358"/>
      <c r="G78" s="358"/>
      <c r="H78" s="358"/>
      <c r="I78" s="356"/>
      <c r="J78" s="358"/>
    </row>
    <row r="79" spans="1:12" x14ac:dyDescent="0.3">
      <c r="A79" s="358"/>
      <c r="B79" s="358"/>
      <c r="C79" s="358"/>
      <c r="D79" s="359"/>
      <c r="E79" s="358"/>
      <c r="F79" s="358"/>
      <c r="G79" s="358"/>
      <c r="H79" s="358"/>
      <c r="I79" s="356"/>
      <c r="J79" s="358"/>
    </row>
    <row r="80" spans="1:12" x14ac:dyDescent="0.3">
      <c r="A80" s="358"/>
      <c r="B80" s="358"/>
      <c r="C80" s="358"/>
      <c r="D80" s="359"/>
      <c r="E80" s="358"/>
      <c r="F80" s="358"/>
      <c r="G80" s="358"/>
      <c r="H80" s="358"/>
      <c r="I80" s="356"/>
      <c r="J80" s="358"/>
    </row>
    <row r="81" spans="1:10" x14ac:dyDescent="0.3">
      <c r="A81" s="358"/>
      <c r="B81" s="358"/>
      <c r="C81" s="358"/>
      <c r="D81" s="359"/>
      <c r="E81" s="358"/>
      <c r="F81" s="358"/>
      <c r="G81" s="358"/>
      <c r="H81" s="358"/>
      <c r="I81" s="356"/>
      <c r="J81" s="358"/>
    </row>
    <row r="82" spans="1:10" x14ac:dyDescent="0.3">
      <c r="A82" s="358"/>
      <c r="B82" s="358"/>
      <c r="C82" s="358"/>
      <c r="D82" s="359"/>
      <c r="E82" s="358"/>
      <c r="F82" s="358"/>
      <c r="G82" s="358"/>
      <c r="H82" s="358"/>
      <c r="I82" s="356"/>
      <c r="J82" s="358"/>
    </row>
    <row r="83" spans="1:10" x14ac:dyDescent="0.3">
      <c r="A83" s="358"/>
      <c r="B83" s="358"/>
      <c r="C83" s="358"/>
      <c r="D83" s="359"/>
      <c r="E83" s="358"/>
      <c r="F83" s="358"/>
      <c r="G83" s="358"/>
      <c r="H83" s="358"/>
      <c r="I83" s="356"/>
      <c r="J83" s="358"/>
    </row>
    <row r="84" spans="1:10" x14ac:dyDescent="0.3">
      <c r="A84" s="358"/>
      <c r="B84" s="358"/>
      <c r="C84" s="358"/>
      <c r="D84" s="359"/>
      <c r="E84" s="358"/>
      <c r="F84" s="358"/>
      <c r="G84" s="358"/>
      <c r="H84" s="358"/>
      <c r="I84" s="356"/>
      <c r="J84" s="358"/>
    </row>
    <row r="85" spans="1:10" x14ac:dyDescent="0.3">
      <c r="A85" s="358"/>
      <c r="B85" s="358"/>
      <c r="C85" s="358"/>
      <c r="D85" s="359"/>
      <c r="E85" s="358"/>
      <c r="F85" s="358"/>
      <c r="G85" s="358"/>
      <c r="H85" s="358"/>
      <c r="I85" s="356"/>
      <c r="J85" s="358"/>
    </row>
    <row r="86" spans="1:10" x14ac:dyDescent="0.3">
      <c r="A86" s="358"/>
      <c r="B86" s="358"/>
      <c r="C86" s="358"/>
      <c r="D86" s="359"/>
      <c r="E86" s="358"/>
      <c r="F86" s="358"/>
      <c r="G86" s="358"/>
      <c r="H86" s="358"/>
      <c r="I86" s="356"/>
      <c r="J86" s="358"/>
    </row>
    <row r="87" spans="1:10" x14ac:dyDescent="0.3">
      <c r="A87" s="358"/>
      <c r="B87" s="358"/>
      <c r="C87" s="358"/>
      <c r="D87" s="359"/>
      <c r="E87" s="358"/>
      <c r="F87" s="358"/>
      <c r="G87" s="358"/>
      <c r="H87" s="358"/>
      <c r="I87" s="356"/>
      <c r="J87" s="358"/>
    </row>
    <row r="88" spans="1:10" x14ac:dyDescent="0.3">
      <c r="A88" s="358"/>
      <c r="B88" s="358"/>
      <c r="C88" s="358"/>
      <c r="D88" s="359"/>
      <c r="E88" s="358"/>
      <c r="F88" s="358"/>
      <c r="G88" s="358"/>
      <c r="H88" s="358"/>
      <c r="I88" s="356"/>
      <c r="J88" s="358"/>
    </row>
    <row r="89" spans="1:10" x14ac:dyDescent="0.3">
      <c r="A89" s="358"/>
      <c r="B89" s="358"/>
      <c r="C89" s="358"/>
      <c r="D89" s="359"/>
      <c r="E89" s="358"/>
      <c r="F89" s="358"/>
      <c r="G89" s="358"/>
      <c r="H89" s="358"/>
      <c r="I89" s="356"/>
      <c r="J89" s="358"/>
    </row>
    <row r="90" spans="1:10" x14ac:dyDescent="0.3">
      <c r="A90" s="358"/>
      <c r="B90" s="358"/>
      <c r="C90" s="358"/>
      <c r="D90" s="359"/>
      <c r="E90" s="358"/>
      <c r="F90" s="358"/>
      <c r="G90" s="358"/>
      <c r="H90" s="358"/>
      <c r="I90" s="356"/>
      <c r="J90" s="358"/>
    </row>
    <row r="91" spans="1:10" x14ac:dyDescent="0.3">
      <c r="A91" s="358"/>
      <c r="B91" s="358"/>
      <c r="C91" s="358"/>
      <c r="D91" s="359"/>
      <c r="E91" s="358"/>
      <c r="F91" s="358"/>
      <c r="G91" s="358"/>
      <c r="H91" s="358"/>
      <c r="I91" s="356"/>
      <c r="J91" s="358"/>
    </row>
    <row r="92" spans="1:10" x14ac:dyDescent="0.3">
      <c r="A92" s="358"/>
      <c r="B92" s="358"/>
      <c r="C92" s="358"/>
      <c r="D92" s="359"/>
      <c r="E92" s="358"/>
      <c r="F92" s="358"/>
      <c r="G92" s="358"/>
      <c r="H92" s="358"/>
      <c r="I92" s="356"/>
      <c r="J92" s="358"/>
    </row>
    <row r="93" spans="1:10" x14ac:dyDescent="0.3">
      <c r="A93" s="358"/>
      <c r="B93" s="358"/>
      <c r="C93" s="358"/>
      <c r="D93" s="359"/>
      <c r="E93" s="358"/>
      <c r="F93" s="358"/>
      <c r="G93" s="358"/>
      <c r="H93" s="358"/>
      <c r="I93" s="356"/>
      <c r="J93" s="358"/>
    </row>
    <row r="94" spans="1:10" x14ac:dyDescent="0.3">
      <c r="A94" s="358"/>
      <c r="B94" s="358"/>
      <c r="C94" s="358"/>
      <c r="D94" s="359"/>
      <c r="E94" s="358"/>
      <c r="F94" s="358"/>
      <c r="G94" s="358"/>
      <c r="H94" s="358"/>
      <c r="I94" s="356"/>
      <c r="J94" s="358"/>
    </row>
    <row r="95" spans="1:10" x14ac:dyDescent="0.3">
      <c r="A95" s="358"/>
      <c r="B95" s="358"/>
      <c r="C95" s="358"/>
      <c r="D95" s="359"/>
      <c r="E95" s="358"/>
      <c r="F95" s="358"/>
      <c r="G95" s="358"/>
      <c r="H95" s="358"/>
      <c r="I95" s="356"/>
      <c r="J95" s="358"/>
    </row>
    <row r="96" spans="1:10" x14ac:dyDescent="0.3">
      <c r="A96" s="358"/>
      <c r="B96" s="358"/>
      <c r="C96" s="358"/>
      <c r="D96" s="359"/>
      <c r="E96" s="358"/>
      <c r="F96" s="358"/>
      <c r="G96" s="358"/>
      <c r="H96" s="358"/>
      <c r="I96" s="356"/>
      <c r="J96" s="358"/>
    </row>
    <row r="97" spans="1:10" x14ac:dyDescent="0.3">
      <c r="A97" s="358"/>
      <c r="B97" s="358"/>
      <c r="C97" s="358"/>
      <c r="D97" s="359"/>
      <c r="E97" s="358"/>
      <c r="F97" s="358"/>
      <c r="G97" s="358"/>
      <c r="H97" s="358"/>
      <c r="I97" s="356"/>
      <c r="J97" s="358"/>
    </row>
    <row r="98" spans="1:10" x14ac:dyDescent="0.3">
      <c r="A98" s="358"/>
      <c r="B98" s="358"/>
      <c r="C98" s="358"/>
      <c r="D98" s="359"/>
      <c r="E98" s="358"/>
      <c r="F98" s="358"/>
      <c r="G98" s="358"/>
      <c r="H98" s="358"/>
      <c r="I98" s="356"/>
      <c r="J98" s="358"/>
    </row>
    <row r="99" spans="1:10" x14ac:dyDescent="0.3">
      <c r="A99" s="358"/>
      <c r="B99" s="358"/>
      <c r="C99" s="358"/>
      <c r="D99" s="359"/>
      <c r="E99" s="358"/>
      <c r="F99" s="358"/>
      <c r="G99" s="358"/>
      <c r="H99" s="358"/>
      <c r="I99" s="356"/>
      <c r="J99" s="358"/>
    </row>
    <row r="100" spans="1:10" x14ac:dyDescent="0.3">
      <c r="A100" s="358"/>
      <c r="B100" s="358"/>
      <c r="C100" s="358"/>
      <c r="D100" s="359"/>
      <c r="E100" s="358"/>
      <c r="F100" s="358"/>
      <c r="G100" s="358"/>
      <c r="H100" s="358"/>
      <c r="I100" s="356"/>
      <c r="J100" s="358"/>
    </row>
    <row r="101" spans="1:10" x14ac:dyDescent="0.3">
      <c r="A101" s="358"/>
      <c r="B101" s="358"/>
      <c r="C101" s="358"/>
      <c r="D101" s="359"/>
      <c r="E101" s="358"/>
      <c r="F101" s="358"/>
      <c r="G101" s="358"/>
      <c r="H101" s="358"/>
      <c r="I101" s="356"/>
      <c r="J101" s="358"/>
    </row>
    <row r="102" spans="1:10" x14ac:dyDescent="0.3">
      <c r="A102" s="358"/>
      <c r="B102" s="358"/>
      <c r="C102" s="358"/>
      <c r="D102" s="359"/>
      <c r="E102" s="358"/>
      <c r="F102" s="358"/>
      <c r="G102" s="358"/>
      <c r="H102" s="358"/>
      <c r="I102" s="356"/>
      <c r="J102" s="358"/>
    </row>
    <row r="103" spans="1:10" x14ac:dyDescent="0.3">
      <c r="A103" s="358"/>
      <c r="B103" s="358"/>
      <c r="C103" s="358"/>
      <c r="D103" s="359"/>
      <c r="E103" s="358"/>
      <c r="F103" s="358"/>
      <c r="G103" s="358"/>
      <c r="H103" s="358"/>
      <c r="I103" s="356"/>
      <c r="J103" s="358"/>
    </row>
    <row r="104" spans="1:10" x14ac:dyDescent="0.3">
      <c r="A104" s="358"/>
      <c r="B104" s="358"/>
      <c r="C104" s="358"/>
      <c r="D104" s="359"/>
      <c r="E104" s="358"/>
      <c r="F104" s="358"/>
      <c r="G104" s="358"/>
      <c r="H104" s="358"/>
      <c r="I104" s="356"/>
      <c r="J104" s="358"/>
    </row>
    <row r="105" spans="1:10" x14ac:dyDescent="0.3">
      <c r="A105" s="358"/>
      <c r="B105" s="358"/>
      <c r="C105" s="358"/>
      <c r="D105" s="359"/>
      <c r="E105" s="358"/>
      <c r="F105" s="358"/>
      <c r="G105" s="358"/>
      <c r="H105" s="358"/>
      <c r="I105" s="356"/>
      <c r="J105" s="358"/>
    </row>
    <row r="106" spans="1:10" x14ac:dyDescent="0.3">
      <c r="A106" s="358"/>
      <c r="B106" s="358"/>
      <c r="C106" s="358"/>
      <c r="D106" s="359"/>
      <c r="E106" s="358"/>
      <c r="F106" s="358"/>
      <c r="G106" s="358"/>
      <c r="H106" s="358"/>
      <c r="I106" s="356"/>
      <c r="J106" s="358"/>
    </row>
    <row r="107" spans="1:10" x14ac:dyDescent="0.3">
      <c r="A107" s="358"/>
      <c r="B107" s="358"/>
      <c r="C107" s="358"/>
      <c r="D107" s="359"/>
      <c r="E107" s="358"/>
      <c r="F107" s="358"/>
      <c r="G107" s="358"/>
      <c r="H107" s="358"/>
      <c r="I107" s="356"/>
      <c r="J107" s="358"/>
    </row>
    <row r="108" spans="1:10" x14ac:dyDescent="0.3">
      <c r="A108" s="358"/>
      <c r="B108" s="358"/>
      <c r="C108" s="358"/>
      <c r="D108" s="359"/>
      <c r="E108" s="358"/>
      <c r="F108" s="358"/>
      <c r="G108" s="358"/>
      <c r="H108" s="358"/>
      <c r="I108" s="356"/>
      <c r="J108" s="358"/>
    </row>
    <row r="109" spans="1:10" x14ac:dyDescent="0.3">
      <c r="A109" s="358"/>
      <c r="B109" s="358"/>
      <c r="C109" s="358"/>
      <c r="D109" s="359"/>
      <c r="E109" s="358"/>
      <c r="F109" s="358"/>
      <c r="G109" s="358"/>
      <c r="H109" s="358"/>
      <c r="I109" s="356"/>
      <c r="J109" s="358"/>
    </row>
    <row r="110" spans="1:10" x14ac:dyDescent="0.3">
      <c r="A110" s="358"/>
      <c r="B110" s="358"/>
      <c r="C110" s="358"/>
      <c r="D110" s="359"/>
      <c r="E110" s="358"/>
      <c r="F110" s="358"/>
      <c r="G110" s="358"/>
      <c r="H110" s="358"/>
      <c r="I110" s="356"/>
      <c r="J110" s="358"/>
    </row>
    <row r="111" spans="1:10" x14ac:dyDescent="0.3">
      <c r="A111" s="358"/>
      <c r="B111" s="358"/>
      <c r="C111" s="358"/>
      <c r="D111" s="359"/>
      <c r="E111" s="358"/>
      <c r="F111" s="358"/>
      <c r="G111" s="358"/>
      <c r="H111" s="358"/>
      <c r="I111" s="356"/>
      <c r="J111" s="358"/>
    </row>
    <row r="112" spans="1:10" x14ac:dyDescent="0.3">
      <c r="A112" s="358"/>
      <c r="B112" s="358"/>
      <c r="C112" s="358"/>
      <c r="D112" s="359"/>
      <c r="E112" s="358"/>
      <c r="F112" s="358"/>
      <c r="G112" s="358"/>
      <c r="H112" s="358"/>
      <c r="I112" s="356"/>
      <c r="J112" s="358"/>
    </row>
    <row r="113" spans="1:10" x14ac:dyDescent="0.3">
      <c r="A113" s="358"/>
      <c r="B113" s="358"/>
      <c r="C113" s="358"/>
      <c r="D113" s="359"/>
      <c r="E113" s="358"/>
      <c r="F113" s="358"/>
      <c r="G113" s="358"/>
      <c r="H113" s="358"/>
      <c r="I113" s="356"/>
      <c r="J113" s="358"/>
    </row>
    <row r="114" spans="1:10" x14ac:dyDescent="0.3">
      <c r="A114" s="358"/>
      <c r="B114" s="358"/>
      <c r="C114" s="358"/>
      <c r="D114" s="359"/>
      <c r="E114" s="358"/>
      <c r="F114" s="358"/>
      <c r="G114" s="358"/>
      <c r="H114" s="358"/>
      <c r="I114" s="356"/>
      <c r="J114" s="358"/>
    </row>
    <row r="115" spans="1:10" x14ac:dyDescent="0.3">
      <c r="A115" s="358"/>
      <c r="B115" s="358"/>
      <c r="C115" s="358"/>
      <c r="D115" s="359"/>
      <c r="E115" s="358"/>
      <c r="F115" s="358"/>
      <c r="G115" s="358"/>
      <c r="H115" s="358"/>
      <c r="I115" s="356"/>
      <c r="J115" s="358"/>
    </row>
    <row r="116" spans="1:10" x14ac:dyDescent="0.3">
      <c r="A116" s="358"/>
      <c r="B116" s="358"/>
      <c r="C116" s="358"/>
      <c r="D116" s="359"/>
      <c r="E116" s="358"/>
      <c r="F116" s="358"/>
      <c r="G116" s="358"/>
      <c r="H116" s="358"/>
      <c r="I116" s="356"/>
      <c r="J116" s="358"/>
    </row>
    <row r="117" spans="1:10" x14ac:dyDescent="0.3">
      <c r="A117" s="358"/>
      <c r="B117" s="358"/>
      <c r="C117" s="358"/>
      <c r="D117" s="359"/>
      <c r="E117" s="358"/>
      <c r="F117" s="358"/>
      <c r="G117" s="358"/>
      <c r="H117" s="358"/>
      <c r="I117" s="356"/>
      <c r="J117" s="358"/>
    </row>
    <row r="118" spans="1:10" x14ac:dyDescent="0.3">
      <c r="A118" s="358"/>
      <c r="B118" s="358"/>
      <c r="C118" s="358"/>
      <c r="D118" s="359"/>
      <c r="E118" s="358"/>
      <c r="F118" s="358"/>
      <c r="G118" s="358"/>
      <c r="H118" s="358"/>
      <c r="I118" s="356"/>
      <c r="J118" s="358"/>
    </row>
    <row r="119" spans="1:10" x14ac:dyDescent="0.3">
      <c r="A119" s="358"/>
      <c r="B119" s="358"/>
      <c r="C119" s="358"/>
      <c r="D119" s="359"/>
      <c r="E119" s="358"/>
      <c r="F119" s="358"/>
      <c r="G119" s="358"/>
      <c r="H119" s="358"/>
      <c r="I119" s="356"/>
      <c r="J119" s="358"/>
    </row>
    <row r="120" spans="1:10" x14ac:dyDescent="0.3">
      <c r="A120" s="358"/>
      <c r="B120" s="358"/>
      <c r="C120" s="358"/>
      <c r="D120" s="359"/>
      <c r="E120" s="358"/>
      <c r="F120" s="358"/>
      <c r="G120" s="358"/>
      <c r="H120" s="358"/>
      <c r="I120" s="356"/>
      <c r="J120" s="358"/>
    </row>
    <row r="121" spans="1:10" x14ac:dyDescent="0.3">
      <c r="A121" s="358"/>
      <c r="B121" s="358"/>
      <c r="C121" s="358"/>
      <c r="D121" s="359"/>
      <c r="E121" s="358"/>
      <c r="F121" s="358"/>
      <c r="G121" s="358"/>
      <c r="H121" s="358"/>
      <c r="I121" s="356"/>
      <c r="J121" s="358"/>
    </row>
    <row r="122" spans="1:10" x14ac:dyDescent="0.3">
      <c r="A122" s="358"/>
      <c r="B122" s="358"/>
      <c r="C122" s="358"/>
      <c r="D122" s="359"/>
      <c r="E122" s="358"/>
      <c r="F122" s="358"/>
      <c r="G122" s="358"/>
      <c r="H122" s="358"/>
      <c r="I122" s="356"/>
      <c r="J122" s="358"/>
    </row>
    <row r="123" spans="1:10" x14ac:dyDescent="0.3">
      <c r="A123" s="358"/>
      <c r="B123" s="358"/>
      <c r="C123" s="358"/>
      <c r="D123" s="359"/>
      <c r="E123" s="358"/>
      <c r="F123" s="358"/>
      <c r="G123" s="358"/>
      <c r="H123" s="358"/>
      <c r="I123" s="356"/>
      <c r="J123" s="358"/>
    </row>
    <row r="124" spans="1:10" x14ac:dyDescent="0.3">
      <c r="A124" s="358"/>
      <c r="B124" s="358"/>
      <c r="C124" s="358"/>
      <c r="D124" s="359"/>
      <c r="E124" s="358"/>
      <c r="F124" s="358"/>
      <c r="G124" s="358"/>
      <c r="H124" s="358"/>
      <c r="I124" s="356"/>
      <c r="J124" s="358"/>
    </row>
    <row r="125" spans="1:10" x14ac:dyDescent="0.3">
      <c r="A125" s="358"/>
      <c r="B125" s="358"/>
      <c r="C125" s="358"/>
      <c r="D125" s="359"/>
      <c r="E125" s="358"/>
      <c r="F125" s="358"/>
      <c r="G125" s="358"/>
      <c r="H125" s="358"/>
      <c r="I125" s="356"/>
      <c r="J125" s="358"/>
    </row>
    <row r="126" spans="1:10" x14ac:dyDescent="0.3">
      <c r="A126" s="358"/>
      <c r="B126" s="358"/>
      <c r="C126" s="358"/>
      <c r="D126" s="359"/>
      <c r="E126" s="358"/>
      <c r="F126" s="358"/>
      <c r="G126" s="358"/>
      <c r="H126" s="358"/>
      <c r="I126" s="356"/>
      <c r="J126" s="358"/>
    </row>
    <row r="127" spans="1:10" x14ac:dyDescent="0.3">
      <c r="A127" s="358"/>
      <c r="B127" s="358"/>
      <c r="C127" s="358"/>
      <c r="D127" s="359"/>
      <c r="E127" s="358"/>
      <c r="F127" s="358"/>
      <c r="G127" s="358"/>
      <c r="H127" s="358"/>
      <c r="I127" s="356"/>
      <c r="J127" s="358"/>
    </row>
    <row r="128" spans="1:10" x14ac:dyDescent="0.3">
      <c r="A128" s="358"/>
      <c r="B128" s="358"/>
      <c r="C128" s="358"/>
      <c r="D128" s="359"/>
      <c r="E128" s="358"/>
      <c r="F128" s="358"/>
      <c r="G128" s="358"/>
      <c r="H128" s="358"/>
      <c r="I128" s="356"/>
      <c r="J128" s="358"/>
    </row>
    <row r="129" spans="1:10" x14ac:dyDescent="0.3">
      <c r="A129" s="358"/>
      <c r="B129" s="358"/>
      <c r="C129" s="358"/>
      <c r="D129" s="359"/>
      <c r="E129" s="358"/>
      <c r="F129" s="358"/>
      <c r="G129" s="358"/>
      <c r="H129" s="358"/>
      <c r="I129" s="356"/>
      <c r="J129" s="358"/>
    </row>
    <row r="130" spans="1:10" x14ac:dyDescent="0.3">
      <c r="A130" s="358"/>
      <c r="B130" s="358"/>
      <c r="C130" s="358"/>
      <c r="D130" s="359"/>
      <c r="E130" s="358"/>
      <c r="F130" s="358"/>
      <c r="G130" s="358"/>
      <c r="H130" s="358"/>
      <c r="I130" s="356"/>
      <c r="J130" s="358"/>
    </row>
    <row r="131" spans="1:10" x14ac:dyDescent="0.3">
      <c r="A131" s="358"/>
      <c r="B131" s="358"/>
      <c r="C131" s="358"/>
      <c r="D131" s="359"/>
      <c r="E131" s="358"/>
      <c r="F131" s="358"/>
      <c r="G131" s="358"/>
      <c r="H131" s="358"/>
      <c r="I131" s="356"/>
      <c r="J131" s="358"/>
    </row>
    <row r="132" spans="1:10" x14ac:dyDescent="0.3">
      <c r="A132" s="358"/>
      <c r="B132" s="358"/>
      <c r="C132" s="358"/>
      <c r="D132" s="359"/>
      <c r="E132" s="358"/>
      <c r="F132" s="358"/>
      <c r="G132" s="358"/>
      <c r="H132" s="358"/>
      <c r="I132" s="356"/>
      <c r="J132" s="358"/>
    </row>
    <row r="133" spans="1:10" x14ac:dyDescent="0.3">
      <c r="A133" s="358"/>
      <c r="B133" s="358"/>
      <c r="C133" s="358"/>
      <c r="D133" s="359"/>
      <c r="E133" s="358"/>
      <c r="F133" s="358"/>
      <c r="G133" s="358"/>
      <c r="H133" s="358"/>
      <c r="I133" s="356"/>
      <c r="J133" s="358"/>
    </row>
    <row r="134" spans="1:10" x14ac:dyDescent="0.3">
      <c r="A134" s="358"/>
      <c r="B134" s="358"/>
      <c r="C134" s="358"/>
      <c r="D134" s="359"/>
      <c r="E134" s="358"/>
      <c r="F134" s="358"/>
      <c r="G134" s="358"/>
      <c r="H134" s="358"/>
      <c r="I134" s="356"/>
      <c r="J134" s="358"/>
    </row>
    <row r="135" spans="1:10" x14ac:dyDescent="0.3">
      <c r="A135" s="358"/>
      <c r="B135" s="358"/>
      <c r="C135" s="358"/>
      <c r="D135" s="359"/>
      <c r="E135" s="358"/>
      <c r="F135" s="358"/>
      <c r="G135" s="358"/>
      <c r="H135" s="358"/>
      <c r="I135" s="356"/>
      <c r="J135" s="358"/>
    </row>
    <row r="136" spans="1:10" x14ac:dyDescent="0.3">
      <c r="A136" s="358"/>
      <c r="B136" s="358"/>
      <c r="C136" s="358"/>
      <c r="D136" s="359"/>
      <c r="E136" s="358"/>
      <c r="F136" s="358"/>
      <c r="G136" s="358"/>
      <c r="H136" s="358"/>
      <c r="I136" s="356"/>
      <c r="J136" s="358"/>
    </row>
    <row r="137" spans="1:10" x14ac:dyDescent="0.3">
      <c r="A137" s="358"/>
      <c r="B137" s="358"/>
      <c r="C137" s="358"/>
      <c r="D137" s="359"/>
      <c r="E137" s="358"/>
      <c r="F137" s="358"/>
      <c r="G137" s="358"/>
      <c r="H137" s="358"/>
      <c r="I137" s="356"/>
      <c r="J137" s="358"/>
    </row>
    <row r="138" spans="1:10" x14ac:dyDescent="0.3">
      <c r="A138" s="358"/>
      <c r="B138" s="358"/>
      <c r="C138" s="358"/>
      <c r="D138" s="359"/>
      <c r="E138" s="358"/>
      <c r="F138" s="358"/>
      <c r="G138" s="358"/>
      <c r="H138" s="358"/>
      <c r="I138" s="356"/>
      <c r="J138" s="358"/>
    </row>
    <row r="139" spans="1:10" x14ac:dyDescent="0.3">
      <c r="A139" s="358"/>
      <c r="B139" s="358"/>
      <c r="C139" s="358"/>
      <c r="D139" s="359"/>
      <c r="E139" s="358"/>
      <c r="F139" s="358"/>
      <c r="G139" s="358"/>
      <c r="H139" s="358"/>
      <c r="I139" s="356"/>
      <c r="J139" s="358"/>
    </row>
    <row r="140" spans="1:10" x14ac:dyDescent="0.3">
      <c r="A140" s="358"/>
      <c r="B140" s="358"/>
      <c r="C140" s="358"/>
      <c r="D140" s="359"/>
      <c r="E140" s="358"/>
      <c r="F140" s="358"/>
      <c r="G140" s="358"/>
      <c r="H140" s="358"/>
      <c r="I140" s="356"/>
      <c r="J140" s="358"/>
    </row>
    <row r="141" spans="1:10" x14ac:dyDescent="0.3">
      <c r="A141" s="358"/>
      <c r="B141" s="358"/>
      <c r="C141" s="358"/>
      <c r="D141" s="359"/>
      <c r="E141" s="358"/>
      <c r="F141" s="358"/>
      <c r="G141" s="358"/>
      <c r="H141" s="358"/>
      <c r="I141" s="356"/>
      <c r="J141" s="358"/>
    </row>
    <row r="142" spans="1:10" x14ac:dyDescent="0.3">
      <c r="A142" s="358"/>
      <c r="B142" s="358"/>
      <c r="C142" s="358"/>
      <c r="D142" s="359"/>
      <c r="E142" s="358"/>
      <c r="F142" s="358"/>
      <c r="G142" s="358"/>
      <c r="H142" s="358"/>
      <c r="I142" s="356"/>
      <c r="J142" s="358"/>
    </row>
    <row r="143" spans="1:10" x14ac:dyDescent="0.3">
      <c r="A143" s="358"/>
      <c r="B143" s="358"/>
      <c r="C143" s="358"/>
      <c r="D143" s="359"/>
      <c r="E143" s="358"/>
      <c r="F143" s="358"/>
      <c r="G143" s="358"/>
      <c r="H143" s="358"/>
      <c r="I143" s="356"/>
      <c r="J143" s="358"/>
    </row>
    <row r="144" spans="1:10" x14ac:dyDescent="0.3">
      <c r="A144" s="358"/>
      <c r="B144" s="358"/>
      <c r="C144" s="358"/>
      <c r="D144" s="359"/>
      <c r="E144" s="358"/>
      <c r="F144" s="358"/>
      <c r="G144" s="358"/>
      <c r="H144" s="358"/>
      <c r="I144" s="356"/>
      <c r="J144" s="358"/>
    </row>
    <row r="145" spans="1:10" x14ac:dyDescent="0.3">
      <c r="A145" s="358"/>
      <c r="B145" s="358"/>
      <c r="C145" s="358"/>
      <c r="D145" s="359"/>
      <c r="E145" s="358"/>
      <c r="F145" s="358"/>
      <c r="G145" s="358"/>
      <c r="H145" s="358"/>
      <c r="I145" s="356"/>
      <c r="J145" s="358"/>
    </row>
    <row r="146" spans="1:10" x14ac:dyDescent="0.3">
      <c r="A146" s="358"/>
      <c r="B146" s="358"/>
      <c r="C146" s="358"/>
      <c r="D146" s="359"/>
      <c r="E146" s="358"/>
      <c r="F146" s="358"/>
      <c r="G146" s="358"/>
      <c r="H146" s="358"/>
      <c r="I146" s="356"/>
      <c r="J146" s="358"/>
    </row>
    <row r="147" spans="1:10" x14ac:dyDescent="0.3">
      <c r="A147" s="358"/>
      <c r="B147" s="358"/>
      <c r="C147" s="358"/>
      <c r="D147" s="359"/>
      <c r="E147" s="358"/>
      <c r="F147" s="358"/>
      <c r="G147" s="358"/>
      <c r="H147" s="358"/>
      <c r="I147" s="356"/>
      <c r="J147" s="358"/>
    </row>
    <row r="148" spans="1:10" x14ac:dyDescent="0.3">
      <c r="A148" s="358"/>
      <c r="B148" s="358"/>
      <c r="C148" s="358"/>
      <c r="D148" s="359"/>
      <c r="E148" s="358"/>
      <c r="F148" s="358"/>
      <c r="G148" s="358"/>
      <c r="H148" s="358"/>
      <c r="I148" s="356"/>
      <c r="J148" s="358"/>
    </row>
    <row r="149" spans="1:10" x14ac:dyDescent="0.3">
      <c r="A149" s="358"/>
      <c r="B149" s="358"/>
      <c r="C149" s="358"/>
      <c r="D149" s="359"/>
      <c r="E149" s="358"/>
      <c r="F149" s="358"/>
      <c r="G149" s="358"/>
      <c r="H149" s="358"/>
      <c r="I149" s="356"/>
      <c r="J149" s="358"/>
    </row>
    <row r="150" spans="1:10" x14ac:dyDescent="0.3">
      <c r="A150" s="358"/>
      <c r="B150" s="358"/>
      <c r="C150" s="358"/>
      <c r="D150" s="359"/>
      <c r="E150" s="358"/>
      <c r="F150" s="358"/>
      <c r="G150" s="358"/>
      <c r="H150" s="358"/>
      <c r="I150" s="356"/>
      <c r="J150" s="358"/>
    </row>
    <row r="151" spans="1:10" x14ac:dyDescent="0.3">
      <c r="A151" s="358"/>
      <c r="B151" s="358"/>
      <c r="C151" s="358"/>
      <c r="D151" s="359"/>
      <c r="E151" s="358"/>
      <c r="F151" s="358"/>
      <c r="G151" s="358"/>
      <c r="H151" s="358"/>
      <c r="I151" s="356"/>
      <c r="J151" s="358"/>
    </row>
    <row r="152" spans="1:10" x14ac:dyDescent="0.3">
      <c r="A152" s="358"/>
      <c r="B152" s="358"/>
      <c r="C152" s="358"/>
      <c r="D152" s="359"/>
      <c r="E152" s="358"/>
      <c r="F152" s="358"/>
      <c r="G152" s="358"/>
      <c r="H152" s="358"/>
      <c r="I152" s="356"/>
      <c r="J152" s="358"/>
    </row>
    <row r="153" spans="1:10" x14ac:dyDescent="0.3">
      <c r="A153" s="358"/>
      <c r="B153" s="358"/>
      <c r="C153" s="358"/>
      <c r="D153" s="359"/>
      <c r="E153" s="358"/>
      <c r="F153" s="358"/>
      <c r="G153" s="358"/>
      <c r="H153" s="358"/>
      <c r="I153" s="356"/>
      <c r="J153" s="358"/>
    </row>
    <row r="154" spans="1:10" x14ac:dyDescent="0.3">
      <c r="A154" s="358"/>
      <c r="B154" s="358"/>
      <c r="C154" s="358"/>
      <c r="D154" s="359"/>
      <c r="E154" s="358"/>
      <c r="F154" s="358"/>
      <c r="G154" s="358"/>
      <c r="H154" s="358"/>
      <c r="I154" s="356"/>
      <c r="J154" s="358"/>
    </row>
    <row r="155" spans="1:10" x14ac:dyDescent="0.3">
      <c r="A155" s="358"/>
      <c r="B155" s="358"/>
      <c r="C155" s="358"/>
      <c r="D155" s="359"/>
      <c r="E155" s="358"/>
      <c r="F155" s="358"/>
      <c r="G155" s="358"/>
      <c r="H155" s="358"/>
      <c r="I155" s="356"/>
      <c r="J155" s="358"/>
    </row>
    <row r="156" spans="1:10" x14ac:dyDescent="0.3">
      <c r="A156" s="358"/>
      <c r="B156" s="358"/>
      <c r="C156" s="358"/>
      <c r="D156" s="359"/>
      <c r="E156" s="358"/>
      <c r="F156" s="358"/>
      <c r="G156" s="358"/>
      <c r="H156" s="358"/>
      <c r="I156" s="356"/>
      <c r="J156" s="358"/>
    </row>
    <row r="157" spans="1:10" x14ac:dyDescent="0.3">
      <c r="A157" s="358"/>
      <c r="B157" s="358"/>
      <c r="C157" s="358"/>
      <c r="D157" s="359"/>
      <c r="E157" s="358"/>
      <c r="F157" s="358"/>
      <c r="G157" s="358"/>
      <c r="H157" s="358"/>
      <c r="I157" s="356"/>
      <c r="J157" s="358"/>
    </row>
    <row r="158" spans="1:10" x14ac:dyDescent="0.3">
      <c r="A158" s="358"/>
      <c r="B158" s="358"/>
      <c r="C158" s="358"/>
      <c r="D158" s="359"/>
      <c r="E158" s="358"/>
      <c r="F158" s="358"/>
      <c r="G158" s="358"/>
      <c r="H158" s="358"/>
      <c r="I158" s="356"/>
      <c r="J158" s="358"/>
    </row>
    <row r="159" spans="1:10" x14ac:dyDescent="0.3">
      <c r="A159" s="358"/>
      <c r="B159" s="358"/>
      <c r="C159" s="358"/>
      <c r="D159" s="359"/>
      <c r="E159" s="358"/>
      <c r="F159" s="358"/>
      <c r="G159" s="358"/>
      <c r="H159" s="358"/>
      <c r="I159" s="356"/>
      <c r="J159" s="358"/>
    </row>
    <row r="160" spans="1:10" x14ac:dyDescent="0.3">
      <c r="A160" s="358"/>
      <c r="B160" s="358"/>
      <c r="C160" s="358"/>
      <c r="D160" s="359"/>
      <c r="E160" s="358"/>
      <c r="F160" s="358"/>
      <c r="G160" s="358"/>
      <c r="H160" s="358"/>
      <c r="I160" s="356"/>
      <c r="J160" s="358"/>
    </row>
    <row r="161" spans="1:10" x14ac:dyDescent="0.3">
      <c r="A161" s="358"/>
      <c r="B161" s="358"/>
      <c r="C161" s="358"/>
      <c r="D161" s="359"/>
      <c r="E161" s="358"/>
      <c r="F161" s="358"/>
      <c r="G161" s="358"/>
      <c r="H161" s="358"/>
      <c r="I161" s="356"/>
      <c r="J161" s="358"/>
    </row>
    <row r="162" spans="1:10" x14ac:dyDescent="0.3">
      <c r="A162" s="358"/>
      <c r="B162" s="358"/>
      <c r="C162" s="358"/>
      <c r="D162" s="359"/>
      <c r="E162" s="358"/>
      <c r="F162" s="358"/>
      <c r="G162" s="358"/>
      <c r="H162" s="358"/>
      <c r="I162" s="356"/>
      <c r="J162" s="358"/>
    </row>
    <row r="163" spans="1:10" x14ac:dyDescent="0.3">
      <c r="A163" s="358"/>
      <c r="B163" s="358"/>
      <c r="C163" s="358"/>
      <c r="D163" s="359"/>
      <c r="E163" s="358"/>
      <c r="F163" s="358"/>
      <c r="G163" s="358"/>
      <c r="H163" s="358"/>
      <c r="I163" s="356"/>
      <c r="J163" s="358"/>
    </row>
    <row r="164" spans="1:10" x14ac:dyDescent="0.3">
      <c r="A164" s="358"/>
      <c r="B164" s="358"/>
      <c r="C164" s="358"/>
      <c r="D164" s="359"/>
      <c r="E164" s="358"/>
      <c r="F164" s="358"/>
      <c r="G164" s="358"/>
      <c r="H164" s="358"/>
      <c r="I164" s="356"/>
      <c r="J164" s="358"/>
    </row>
    <row r="165" spans="1:10" x14ac:dyDescent="0.3">
      <c r="A165" s="358"/>
      <c r="B165" s="358"/>
      <c r="C165" s="358"/>
      <c r="D165" s="359"/>
      <c r="E165" s="358"/>
      <c r="F165" s="358"/>
      <c r="G165" s="358"/>
      <c r="H165" s="358"/>
      <c r="I165" s="356"/>
      <c r="J165" s="358"/>
    </row>
    <row r="166" spans="1:10" x14ac:dyDescent="0.3">
      <c r="A166" s="358"/>
      <c r="B166" s="358"/>
      <c r="C166" s="358"/>
      <c r="D166" s="359"/>
      <c r="E166" s="358"/>
      <c r="F166" s="358"/>
      <c r="G166" s="358"/>
      <c r="H166" s="358"/>
      <c r="I166" s="356"/>
      <c r="J166" s="358"/>
    </row>
    <row r="167" spans="1:10" x14ac:dyDescent="0.3">
      <c r="A167" s="358"/>
      <c r="B167" s="358"/>
      <c r="C167" s="358"/>
      <c r="D167" s="359"/>
      <c r="E167" s="358"/>
      <c r="F167" s="358"/>
      <c r="G167" s="358"/>
      <c r="H167" s="358"/>
      <c r="I167" s="356"/>
      <c r="J167" s="358"/>
    </row>
    <row r="168" spans="1:10" x14ac:dyDescent="0.3">
      <c r="A168" s="358"/>
      <c r="B168" s="358"/>
      <c r="C168" s="358"/>
      <c r="D168" s="359"/>
      <c r="E168" s="358"/>
      <c r="F168" s="358"/>
      <c r="G168" s="358"/>
      <c r="H168" s="358"/>
      <c r="I168" s="356"/>
      <c r="J168" s="358"/>
    </row>
    <row r="169" spans="1:10" x14ac:dyDescent="0.3">
      <c r="A169" s="358"/>
      <c r="B169" s="358"/>
      <c r="C169" s="358"/>
      <c r="D169" s="359"/>
      <c r="E169" s="358"/>
      <c r="F169" s="358"/>
      <c r="G169" s="358"/>
      <c r="H169" s="358"/>
      <c r="I169" s="356"/>
      <c r="J169" s="358"/>
    </row>
    <row r="170" spans="1:10" x14ac:dyDescent="0.3">
      <c r="A170" s="358"/>
      <c r="B170" s="358"/>
      <c r="C170" s="358"/>
      <c r="D170" s="359"/>
      <c r="E170" s="358"/>
      <c r="F170" s="358"/>
      <c r="G170" s="358"/>
      <c r="H170" s="358"/>
      <c r="I170" s="356"/>
      <c r="J170" s="358"/>
    </row>
    <row r="171" spans="1:10" x14ac:dyDescent="0.3">
      <c r="A171" s="358"/>
      <c r="B171" s="358"/>
      <c r="C171" s="358"/>
      <c r="D171" s="359"/>
      <c r="E171" s="358"/>
      <c r="F171" s="358"/>
      <c r="G171" s="358"/>
      <c r="H171" s="358"/>
      <c r="I171" s="356"/>
      <c r="J171" s="358"/>
    </row>
    <row r="172" spans="1:10" x14ac:dyDescent="0.3">
      <c r="A172" s="358"/>
      <c r="B172" s="358"/>
      <c r="C172" s="358"/>
      <c r="D172" s="359"/>
      <c r="E172" s="358"/>
      <c r="F172" s="358"/>
      <c r="G172" s="358"/>
      <c r="H172" s="358"/>
      <c r="I172" s="356"/>
      <c r="J172" s="358"/>
    </row>
    <row r="173" spans="1:10" x14ac:dyDescent="0.3">
      <c r="A173" s="358"/>
      <c r="B173" s="358"/>
      <c r="C173" s="358"/>
      <c r="D173" s="359"/>
      <c r="E173" s="358"/>
      <c r="F173" s="358"/>
      <c r="G173" s="358"/>
      <c r="H173" s="358"/>
      <c r="I173" s="356"/>
      <c r="J173" s="358"/>
    </row>
    <row r="174" spans="1:10" x14ac:dyDescent="0.3">
      <c r="A174" s="358"/>
      <c r="B174" s="358"/>
      <c r="C174" s="358"/>
      <c r="D174" s="359"/>
      <c r="E174" s="358"/>
      <c r="F174" s="358"/>
      <c r="G174" s="358"/>
      <c r="H174" s="358"/>
      <c r="I174" s="356"/>
      <c r="J174" s="358"/>
    </row>
    <row r="175" spans="1:10" x14ac:dyDescent="0.3">
      <c r="A175" s="358"/>
      <c r="B175" s="358"/>
      <c r="C175" s="358"/>
      <c r="D175" s="359"/>
      <c r="E175" s="358"/>
      <c r="F175" s="358"/>
      <c r="G175" s="358"/>
      <c r="H175" s="358"/>
      <c r="I175" s="356"/>
      <c r="J175" s="358"/>
    </row>
    <row r="176" spans="1:10" x14ac:dyDescent="0.3">
      <c r="A176" s="358"/>
      <c r="B176" s="358"/>
      <c r="C176" s="358"/>
      <c r="D176" s="359"/>
      <c r="E176" s="358"/>
      <c r="F176" s="358"/>
      <c r="G176" s="358"/>
      <c r="H176" s="358"/>
      <c r="I176" s="356"/>
      <c r="J176" s="358"/>
    </row>
    <row r="177" spans="1:10" x14ac:dyDescent="0.3">
      <c r="A177" s="358"/>
      <c r="B177" s="358"/>
      <c r="C177" s="358"/>
      <c r="D177" s="359"/>
      <c r="E177" s="358"/>
      <c r="F177" s="358"/>
      <c r="G177" s="358"/>
      <c r="H177" s="358"/>
      <c r="I177" s="356"/>
      <c r="J177" s="358"/>
    </row>
    <row r="178" spans="1:10" x14ac:dyDescent="0.3">
      <c r="A178" s="358"/>
      <c r="B178" s="358"/>
      <c r="C178" s="358"/>
      <c r="D178" s="359"/>
      <c r="E178" s="358"/>
      <c r="F178" s="358"/>
      <c r="G178" s="358"/>
      <c r="H178" s="358"/>
      <c r="I178" s="356"/>
      <c r="J178" s="358"/>
    </row>
    <row r="179" spans="1:10" x14ac:dyDescent="0.3">
      <c r="A179" s="358"/>
      <c r="B179" s="358"/>
      <c r="C179" s="358"/>
      <c r="D179" s="359"/>
      <c r="E179" s="358"/>
      <c r="F179" s="358"/>
      <c r="G179" s="358"/>
      <c r="H179" s="358"/>
      <c r="I179" s="356"/>
      <c r="J179" s="358"/>
    </row>
    <row r="180" spans="1:10" x14ac:dyDescent="0.3">
      <c r="A180" s="358"/>
      <c r="B180" s="358"/>
      <c r="C180" s="358"/>
      <c r="D180" s="359"/>
      <c r="E180" s="358"/>
      <c r="F180" s="358"/>
      <c r="G180" s="358"/>
      <c r="H180" s="358"/>
      <c r="I180" s="356"/>
      <c r="J180" s="358"/>
    </row>
    <row r="181" spans="1:10" x14ac:dyDescent="0.3">
      <c r="A181" s="358"/>
      <c r="B181" s="358"/>
      <c r="C181" s="358"/>
      <c r="D181" s="359"/>
      <c r="E181" s="358"/>
      <c r="F181" s="358"/>
      <c r="G181" s="358"/>
      <c r="H181" s="358"/>
      <c r="I181" s="356"/>
      <c r="J181" s="358"/>
    </row>
    <row r="182" spans="1:10" x14ac:dyDescent="0.3">
      <c r="A182" s="358"/>
      <c r="B182" s="358"/>
      <c r="C182" s="358"/>
      <c r="D182" s="359"/>
      <c r="E182" s="358"/>
      <c r="F182" s="358"/>
      <c r="G182" s="358"/>
      <c r="H182" s="358"/>
      <c r="I182" s="356"/>
      <c r="J182" s="358"/>
    </row>
    <row r="183" spans="1:10" x14ac:dyDescent="0.3">
      <c r="A183" s="358"/>
      <c r="B183" s="358"/>
      <c r="C183" s="358"/>
      <c r="D183" s="359"/>
      <c r="E183" s="358"/>
      <c r="F183" s="358"/>
      <c r="G183" s="358"/>
      <c r="H183" s="358"/>
      <c r="I183" s="356"/>
      <c r="J183" s="358"/>
    </row>
    <row r="184" spans="1:10" x14ac:dyDescent="0.3">
      <c r="A184" s="358"/>
      <c r="B184" s="358"/>
      <c r="C184" s="358"/>
      <c r="D184" s="359"/>
      <c r="E184" s="358"/>
      <c r="F184" s="358"/>
      <c r="G184" s="358"/>
      <c r="H184" s="358"/>
      <c r="I184" s="356"/>
      <c r="J184" s="358"/>
    </row>
    <row r="185" spans="1:10" x14ac:dyDescent="0.3">
      <c r="A185" s="358"/>
      <c r="B185" s="358"/>
      <c r="C185" s="358"/>
      <c r="D185" s="359"/>
      <c r="E185" s="358"/>
      <c r="F185" s="358"/>
      <c r="G185" s="358"/>
      <c r="H185" s="358"/>
      <c r="I185" s="356"/>
      <c r="J185" s="358"/>
    </row>
    <row r="186" spans="1:10" x14ac:dyDescent="0.3">
      <c r="A186" s="358"/>
      <c r="B186" s="358"/>
      <c r="C186" s="358"/>
      <c r="D186" s="359"/>
      <c r="E186" s="358"/>
      <c r="F186" s="358"/>
      <c r="G186" s="358"/>
      <c r="H186" s="358"/>
      <c r="I186" s="356"/>
      <c r="J186" s="358"/>
    </row>
    <row r="187" spans="1:10" x14ac:dyDescent="0.3">
      <c r="A187" s="358"/>
      <c r="B187" s="358"/>
      <c r="C187" s="358"/>
      <c r="D187" s="359"/>
      <c r="E187" s="358"/>
      <c r="F187" s="358"/>
      <c r="G187" s="358"/>
      <c r="H187" s="358"/>
      <c r="I187" s="356"/>
      <c r="J187" s="358"/>
    </row>
    <row r="188" spans="1:10" x14ac:dyDescent="0.3">
      <c r="A188" s="358"/>
      <c r="B188" s="358"/>
      <c r="C188" s="358"/>
      <c r="D188" s="359"/>
      <c r="E188" s="358"/>
      <c r="F188" s="358"/>
      <c r="G188" s="358"/>
      <c r="H188" s="358"/>
      <c r="I188" s="356"/>
      <c r="J188" s="358"/>
    </row>
    <row r="189" spans="1:10" x14ac:dyDescent="0.3">
      <c r="A189" s="358"/>
      <c r="B189" s="358"/>
      <c r="C189" s="358"/>
      <c r="D189" s="359"/>
      <c r="E189" s="358"/>
      <c r="F189" s="358"/>
      <c r="G189" s="358"/>
      <c r="H189" s="358"/>
      <c r="I189" s="356"/>
      <c r="J189" s="358"/>
    </row>
    <row r="190" spans="1:10" x14ac:dyDescent="0.3">
      <c r="A190" s="358"/>
      <c r="B190" s="358"/>
      <c r="C190" s="358"/>
      <c r="D190" s="359"/>
      <c r="E190" s="358"/>
      <c r="F190" s="358"/>
      <c r="G190" s="358"/>
      <c r="H190" s="358"/>
      <c r="I190" s="356"/>
      <c r="J190" s="358"/>
    </row>
    <row r="191" spans="1:10" x14ac:dyDescent="0.3">
      <c r="A191" s="358"/>
      <c r="B191" s="358"/>
      <c r="C191" s="358"/>
      <c r="D191" s="359"/>
      <c r="E191" s="358"/>
      <c r="F191" s="358"/>
      <c r="G191" s="358"/>
      <c r="H191" s="358"/>
      <c r="I191" s="356"/>
      <c r="J191" s="358"/>
    </row>
    <row r="192" spans="1:10" x14ac:dyDescent="0.3">
      <c r="A192" s="358"/>
      <c r="B192" s="358"/>
      <c r="C192" s="358"/>
      <c r="D192" s="359"/>
      <c r="E192" s="358"/>
      <c r="F192" s="358"/>
      <c r="G192" s="358"/>
      <c r="H192" s="358"/>
      <c r="I192" s="356"/>
      <c r="J192" s="358"/>
    </row>
    <row r="193" spans="1:10" x14ac:dyDescent="0.3">
      <c r="A193" s="358"/>
      <c r="B193" s="358"/>
      <c r="C193" s="358"/>
      <c r="D193" s="359"/>
      <c r="E193" s="358"/>
      <c r="F193" s="358"/>
      <c r="G193" s="358"/>
      <c r="H193" s="358"/>
      <c r="I193" s="356"/>
      <c r="J193" s="358"/>
    </row>
    <row r="194" spans="1:10" x14ac:dyDescent="0.3">
      <c r="A194" s="358"/>
      <c r="B194" s="358"/>
      <c r="C194" s="358"/>
      <c r="D194" s="359"/>
      <c r="E194" s="358"/>
      <c r="F194" s="358"/>
      <c r="G194" s="358"/>
      <c r="H194" s="358"/>
      <c r="I194" s="356"/>
      <c r="J194" s="358"/>
    </row>
    <row r="195" spans="1:10" x14ac:dyDescent="0.3">
      <c r="A195" s="358"/>
      <c r="B195" s="358"/>
      <c r="C195" s="358"/>
      <c r="D195" s="359"/>
      <c r="E195" s="358"/>
      <c r="F195" s="358"/>
      <c r="G195" s="358"/>
      <c r="H195" s="358"/>
      <c r="I195" s="356"/>
      <c r="J195" s="358"/>
    </row>
    <row r="196" spans="1:10" x14ac:dyDescent="0.3">
      <c r="A196" s="358"/>
      <c r="B196" s="358"/>
      <c r="C196" s="358"/>
      <c r="D196" s="359"/>
      <c r="E196" s="358"/>
      <c r="F196" s="358"/>
      <c r="G196" s="358"/>
      <c r="H196" s="358"/>
      <c r="I196" s="356"/>
      <c r="J196" s="358"/>
    </row>
    <row r="197" spans="1:10" x14ac:dyDescent="0.3">
      <c r="A197" s="358"/>
      <c r="B197" s="358"/>
      <c r="C197" s="358"/>
      <c r="D197" s="359"/>
      <c r="E197" s="358"/>
      <c r="F197" s="358"/>
      <c r="G197" s="358"/>
      <c r="H197" s="358"/>
      <c r="I197" s="356"/>
      <c r="J197" s="358"/>
    </row>
    <row r="198" spans="1:10" x14ac:dyDescent="0.3">
      <c r="A198" s="358"/>
      <c r="B198" s="358"/>
      <c r="C198" s="358"/>
      <c r="D198" s="359"/>
      <c r="E198" s="358"/>
      <c r="F198" s="358"/>
      <c r="G198" s="358"/>
      <c r="H198" s="358"/>
      <c r="I198" s="356"/>
      <c r="J198" s="358"/>
    </row>
    <row r="199" spans="1:10" x14ac:dyDescent="0.3">
      <c r="A199" s="358"/>
      <c r="B199" s="358"/>
      <c r="C199" s="358"/>
      <c r="D199" s="359"/>
      <c r="E199" s="358"/>
      <c r="F199" s="358"/>
      <c r="G199" s="358"/>
      <c r="H199" s="358"/>
      <c r="I199" s="356"/>
      <c r="J199" s="358"/>
    </row>
    <row r="200" spans="1:10" x14ac:dyDescent="0.3">
      <c r="A200" s="358"/>
      <c r="B200" s="358"/>
      <c r="C200" s="358"/>
      <c r="D200" s="359"/>
      <c r="E200" s="358"/>
      <c r="F200" s="358"/>
      <c r="G200" s="358"/>
      <c r="H200" s="358"/>
      <c r="I200" s="356"/>
      <c r="J200" s="358"/>
    </row>
    <row r="201" spans="1:10" x14ac:dyDescent="0.3">
      <c r="A201" s="358"/>
      <c r="B201" s="358"/>
      <c r="C201" s="358"/>
      <c r="D201" s="359"/>
      <c r="E201" s="358"/>
      <c r="F201" s="358"/>
      <c r="G201" s="358"/>
      <c r="H201" s="358"/>
      <c r="I201" s="356"/>
      <c r="J201" s="358"/>
    </row>
    <row r="202" spans="1:10" x14ac:dyDescent="0.3">
      <c r="A202" s="358"/>
      <c r="B202" s="358"/>
      <c r="C202" s="358"/>
      <c r="D202" s="359"/>
      <c r="E202" s="358"/>
      <c r="F202" s="358"/>
      <c r="G202" s="358"/>
      <c r="H202" s="358"/>
      <c r="I202" s="356"/>
      <c r="J202" s="358"/>
    </row>
    <row r="203" spans="1:10" x14ac:dyDescent="0.3">
      <c r="A203" s="358"/>
      <c r="B203" s="358"/>
      <c r="C203" s="358"/>
      <c r="D203" s="359"/>
      <c r="E203" s="358"/>
      <c r="F203" s="358"/>
      <c r="G203" s="358"/>
      <c r="H203" s="358"/>
      <c r="I203" s="356"/>
      <c r="J203" s="358"/>
    </row>
    <row r="204" spans="1:10" x14ac:dyDescent="0.3">
      <c r="A204" s="358"/>
      <c r="B204" s="358"/>
      <c r="C204" s="358"/>
      <c r="D204" s="359"/>
      <c r="E204" s="358"/>
      <c r="F204" s="358"/>
      <c r="G204" s="358"/>
      <c r="H204" s="358"/>
      <c r="I204" s="356"/>
      <c r="J204" s="358"/>
    </row>
    <row r="205" spans="1:10" x14ac:dyDescent="0.3">
      <c r="A205" s="358"/>
      <c r="B205" s="358"/>
      <c r="C205" s="358"/>
      <c r="D205" s="359"/>
      <c r="E205" s="358"/>
      <c r="F205" s="358"/>
      <c r="G205" s="358"/>
      <c r="H205" s="358"/>
      <c r="I205" s="356"/>
      <c r="J205" s="358"/>
    </row>
    <row r="206" spans="1:10" x14ac:dyDescent="0.3">
      <c r="A206" s="358"/>
      <c r="B206" s="358"/>
      <c r="C206" s="358"/>
      <c r="D206" s="359"/>
      <c r="E206" s="358"/>
      <c r="F206" s="358"/>
      <c r="G206" s="358"/>
      <c r="H206" s="358"/>
      <c r="I206" s="356"/>
      <c r="J206" s="358"/>
    </row>
    <row r="207" spans="1:10" x14ac:dyDescent="0.3">
      <c r="A207" s="358"/>
      <c r="B207" s="358"/>
      <c r="C207" s="358"/>
      <c r="D207" s="359"/>
      <c r="E207" s="358"/>
      <c r="F207" s="358"/>
      <c r="G207" s="358"/>
      <c r="H207" s="358"/>
      <c r="I207" s="356"/>
      <c r="J207" s="358"/>
    </row>
    <row r="208" spans="1:10" x14ac:dyDescent="0.3">
      <c r="A208" s="358"/>
      <c r="B208" s="358"/>
      <c r="C208" s="358"/>
      <c r="D208" s="359"/>
      <c r="E208" s="358"/>
      <c r="F208" s="358"/>
      <c r="G208" s="358"/>
      <c r="H208" s="358"/>
      <c r="I208" s="356"/>
      <c r="J208" s="358"/>
    </row>
    <row r="209" spans="1:10" x14ac:dyDescent="0.3">
      <c r="A209" s="358"/>
      <c r="B209" s="358"/>
      <c r="C209" s="358"/>
      <c r="D209" s="359"/>
      <c r="E209" s="358"/>
      <c r="F209" s="358"/>
      <c r="G209" s="358"/>
      <c r="H209" s="358"/>
      <c r="I209" s="356"/>
      <c r="J209" s="358"/>
    </row>
    <row r="210" spans="1:10" x14ac:dyDescent="0.3">
      <c r="A210" s="358"/>
      <c r="B210" s="358"/>
      <c r="C210" s="358"/>
      <c r="D210" s="359"/>
      <c r="E210" s="358"/>
      <c r="F210" s="358"/>
      <c r="G210" s="358"/>
      <c r="H210" s="358"/>
      <c r="I210" s="356"/>
      <c r="J210" s="358"/>
    </row>
    <row r="211" spans="1:10" x14ac:dyDescent="0.3">
      <c r="A211" s="358"/>
      <c r="B211" s="358"/>
      <c r="C211" s="358"/>
      <c r="D211" s="359"/>
      <c r="E211" s="358"/>
      <c r="F211" s="358"/>
      <c r="G211" s="358"/>
      <c r="H211" s="358"/>
      <c r="I211" s="356"/>
      <c r="J211" s="358"/>
    </row>
    <row r="212" spans="1:10" x14ac:dyDescent="0.3">
      <c r="A212" s="358"/>
      <c r="B212" s="358"/>
      <c r="C212" s="358"/>
      <c r="D212" s="359"/>
      <c r="E212" s="358"/>
      <c r="F212" s="358"/>
      <c r="G212" s="358"/>
      <c r="H212" s="358"/>
      <c r="I212" s="356"/>
      <c r="J212" s="358"/>
    </row>
    <row r="213" spans="1:10" x14ac:dyDescent="0.3">
      <c r="A213" s="358"/>
      <c r="B213" s="358"/>
      <c r="C213" s="358"/>
      <c r="D213" s="359"/>
      <c r="E213" s="358"/>
      <c r="F213" s="358"/>
      <c r="G213" s="358"/>
      <c r="H213" s="358"/>
      <c r="I213" s="356"/>
      <c r="J213" s="358"/>
    </row>
    <row r="214" spans="1:10" x14ac:dyDescent="0.3">
      <c r="A214" s="358"/>
      <c r="B214" s="358"/>
      <c r="C214" s="358"/>
      <c r="D214" s="359"/>
      <c r="E214" s="358"/>
      <c r="F214" s="358"/>
      <c r="G214" s="358"/>
      <c r="H214" s="358"/>
      <c r="I214" s="356"/>
      <c r="J214" s="358"/>
    </row>
    <row r="215" spans="1:10" x14ac:dyDescent="0.3">
      <c r="A215" s="358"/>
      <c r="B215" s="358"/>
      <c r="C215" s="358"/>
      <c r="D215" s="359"/>
      <c r="E215" s="358"/>
      <c r="F215" s="358"/>
      <c r="G215" s="358"/>
      <c r="H215" s="358"/>
      <c r="I215" s="356"/>
      <c r="J215" s="358"/>
    </row>
    <row r="216" spans="1:10" x14ac:dyDescent="0.3">
      <c r="A216" s="358"/>
      <c r="B216" s="358"/>
      <c r="C216" s="358"/>
      <c r="D216" s="359"/>
      <c r="E216" s="358"/>
      <c r="F216" s="358"/>
      <c r="G216" s="358"/>
      <c r="H216" s="358"/>
      <c r="I216" s="356"/>
      <c r="J216" s="358"/>
    </row>
    <row r="217" spans="1:10" x14ac:dyDescent="0.3">
      <c r="A217" s="358"/>
      <c r="B217" s="358"/>
      <c r="C217" s="358"/>
      <c r="D217" s="359"/>
      <c r="E217" s="358"/>
      <c r="F217" s="358"/>
      <c r="G217" s="358"/>
      <c r="H217" s="358"/>
      <c r="I217" s="356"/>
      <c r="J217" s="358"/>
    </row>
    <row r="218" spans="1:10" x14ac:dyDescent="0.3">
      <c r="A218" s="358"/>
      <c r="B218" s="358"/>
      <c r="C218" s="358"/>
      <c r="D218" s="359"/>
      <c r="E218" s="358"/>
      <c r="F218" s="358"/>
      <c r="G218" s="358"/>
      <c r="H218" s="358"/>
      <c r="I218" s="356"/>
      <c r="J218" s="358"/>
    </row>
    <row r="219" spans="1:10" x14ac:dyDescent="0.3">
      <c r="A219" s="358"/>
      <c r="B219" s="358"/>
      <c r="C219" s="358"/>
      <c r="D219" s="359"/>
      <c r="E219" s="358"/>
      <c r="F219" s="358"/>
      <c r="G219" s="358"/>
      <c r="H219" s="358"/>
      <c r="I219" s="356"/>
      <c r="J219" s="358"/>
    </row>
    <row r="220" spans="1:10" x14ac:dyDescent="0.3">
      <c r="A220" s="358"/>
      <c r="B220" s="358"/>
      <c r="C220" s="358"/>
      <c r="D220" s="359"/>
      <c r="E220" s="358"/>
      <c r="F220" s="358"/>
      <c r="G220" s="358"/>
      <c r="H220" s="358"/>
      <c r="I220" s="356"/>
      <c r="J220" s="358"/>
    </row>
    <row r="221" spans="1:10" x14ac:dyDescent="0.3">
      <c r="A221" s="358"/>
      <c r="B221" s="358"/>
      <c r="C221" s="358"/>
      <c r="D221" s="359"/>
      <c r="E221" s="358"/>
      <c r="F221" s="358"/>
      <c r="G221" s="358"/>
      <c r="H221" s="358"/>
      <c r="I221" s="356"/>
      <c r="J221" s="358"/>
    </row>
    <row r="222" spans="1:10" x14ac:dyDescent="0.3">
      <c r="A222" s="358"/>
      <c r="B222" s="358"/>
      <c r="C222" s="358"/>
      <c r="D222" s="359"/>
      <c r="E222" s="358"/>
      <c r="F222" s="358"/>
      <c r="G222" s="358"/>
      <c r="H222" s="358"/>
      <c r="I222" s="356"/>
      <c r="J222" s="358"/>
    </row>
    <row r="223" spans="1:10" x14ac:dyDescent="0.3">
      <c r="A223" s="358"/>
      <c r="B223" s="358"/>
      <c r="C223" s="358"/>
      <c r="D223" s="359"/>
      <c r="E223" s="358"/>
      <c r="F223" s="358"/>
      <c r="G223" s="358"/>
      <c r="H223" s="358"/>
      <c r="I223" s="356"/>
      <c r="J223" s="358"/>
    </row>
    <row r="224" spans="1:10" x14ac:dyDescent="0.3">
      <c r="A224" s="358"/>
      <c r="B224" s="358"/>
      <c r="C224" s="358"/>
      <c r="D224" s="359"/>
      <c r="E224" s="358"/>
      <c r="F224" s="358"/>
      <c r="G224" s="358"/>
      <c r="H224" s="358"/>
      <c r="I224" s="356"/>
      <c r="J224" s="358"/>
    </row>
    <row r="225" spans="1:10" x14ac:dyDescent="0.3">
      <c r="A225" s="358"/>
      <c r="B225" s="358"/>
      <c r="C225" s="358"/>
      <c r="D225" s="359"/>
      <c r="E225" s="358"/>
      <c r="F225" s="358"/>
      <c r="G225" s="358"/>
      <c r="H225" s="358"/>
      <c r="I225" s="356"/>
      <c r="J225" s="358"/>
    </row>
    <row r="226" spans="1:10" x14ac:dyDescent="0.3">
      <c r="A226" s="358"/>
      <c r="B226" s="358"/>
      <c r="C226" s="358"/>
      <c r="D226" s="359"/>
      <c r="E226" s="358"/>
      <c r="F226" s="358"/>
      <c r="G226" s="358"/>
      <c r="H226" s="358"/>
      <c r="I226" s="356"/>
      <c r="J226" s="358"/>
    </row>
    <row r="227" spans="1:10" x14ac:dyDescent="0.3">
      <c r="A227" s="358"/>
      <c r="B227" s="358"/>
      <c r="C227" s="358"/>
      <c r="D227" s="359"/>
      <c r="E227" s="358"/>
      <c r="F227" s="358"/>
      <c r="G227" s="358"/>
      <c r="H227" s="358"/>
      <c r="I227" s="356"/>
      <c r="J227" s="358"/>
    </row>
    <row r="228" spans="1:10" x14ac:dyDescent="0.3">
      <c r="A228" s="358"/>
      <c r="B228" s="358"/>
      <c r="C228" s="358"/>
      <c r="D228" s="359"/>
      <c r="E228" s="358"/>
      <c r="F228" s="358"/>
      <c r="G228" s="358"/>
      <c r="H228" s="358"/>
      <c r="I228" s="356"/>
      <c r="J228" s="358"/>
    </row>
    <row r="229" spans="1:10" x14ac:dyDescent="0.3">
      <c r="A229" s="358"/>
      <c r="B229" s="358"/>
      <c r="C229" s="358"/>
      <c r="D229" s="359"/>
      <c r="E229" s="358"/>
      <c r="F229" s="358"/>
      <c r="G229" s="358"/>
      <c r="H229" s="358"/>
      <c r="I229" s="356"/>
      <c r="J229" s="358"/>
    </row>
    <row r="230" spans="1:10" x14ac:dyDescent="0.3">
      <c r="A230" s="358"/>
      <c r="B230" s="358"/>
      <c r="C230" s="358"/>
      <c r="D230" s="359"/>
      <c r="E230" s="358"/>
      <c r="F230" s="358"/>
      <c r="G230" s="358"/>
      <c r="H230" s="358"/>
      <c r="I230" s="356"/>
      <c r="J230" s="358"/>
    </row>
    <row r="231" spans="1:10" x14ac:dyDescent="0.3">
      <c r="A231" s="358"/>
      <c r="B231" s="358"/>
      <c r="C231" s="358"/>
      <c r="D231" s="359"/>
      <c r="E231" s="358"/>
      <c r="F231" s="358"/>
      <c r="G231" s="358"/>
      <c r="H231" s="358"/>
      <c r="I231" s="356"/>
      <c r="J231" s="358"/>
    </row>
    <row r="232" spans="1:10" x14ac:dyDescent="0.3">
      <c r="A232" s="358"/>
      <c r="B232" s="358"/>
      <c r="C232" s="358"/>
      <c r="D232" s="359"/>
      <c r="E232" s="358"/>
      <c r="F232" s="358"/>
      <c r="G232" s="358"/>
      <c r="H232" s="358"/>
      <c r="I232" s="356"/>
      <c r="J232" s="358"/>
    </row>
    <row r="233" spans="1:10" x14ac:dyDescent="0.3">
      <c r="A233" s="358"/>
      <c r="B233" s="358"/>
      <c r="C233" s="358"/>
      <c r="D233" s="359"/>
      <c r="E233" s="358"/>
      <c r="F233" s="358"/>
      <c r="G233" s="358"/>
      <c r="H233" s="358"/>
      <c r="I233" s="356"/>
      <c r="J233" s="358"/>
    </row>
    <row r="234" spans="1:10" x14ac:dyDescent="0.3">
      <c r="A234" s="358"/>
      <c r="B234" s="358"/>
      <c r="C234" s="358"/>
      <c r="D234" s="359"/>
      <c r="E234" s="358"/>
      <c r="F234" s="358"/>
      <c r="G234" s="358"/>
      <c r="H234" s="358"/>
      <c r="I234" s="356"/>
      <c r="J234" s="358"/>
    </row>
    <row r="235" spans="1:10" x14ac:dyDescent="0.3">
      <c r="A235" s="358"/>
      <c r="B235" s="358"/>
      <c r="C235" s="358"/>
      <c r="D235" s="359"/>
      <c r="E235" s="358"/>
      <c r="F235" s="358"/>
      <c r="G235" s="358"/>
      <c r="H235" s="358"/>
      <c r="I235" s="356"/>
      <c r="J235" s="358"/>
    </row>
    <row r="236" spans="1:10" x14ac:dyDescent="0.3">
      <c r="A236" s="358"/>
      <c r="B236" s="358"/>
      <c r="C236" s="358"/>
      <c r="D236" s="359"/>
      <c r="E236" s="358"/>
      <c r="F236" s="358"/>
      <c r="G236" s="358"/>
      <c r="H236" s="358"/>
      <c r="I236" s="356"/>
      <c r="J236" s="358"/>
    </row>
    <row r="237" spans="1:10" x14ac:dyDescent="0.3">
      <c r="A237" s="358"/>
      <c r="B237" s="358"/>
      <c r="C237" s="358"/>
      <c r="D237" s="359"/>
      <c r="E237" s="358"/>
      <c r="F237" s="358"/>
      <c r="G237" s="358"/>
      <c r="H237" s="358"/>
      <c r="I237" s="356"/>
      <c r="J237" s="358"/>
    </row>
    <row r="238" spans="1:10" x14ac:dyDescent="0.3">
      <c r="A238" s="358"/>
      <c r="B238" s="358"/>
      <c r="C238" s="358"/>
      <c r="D238" s="359"/>
      <c r="E238" s="358"/>
      <c r="F238" s="358"/>
      <c r="G238" s="358"/>
      <c r="H238" s="358"/>
      <c r="I238" s="356"/>
      <c r="J238" s="358"/>
    </row>
    <row r="239" spans="1:10" x14ac:dyDescent="0.3">
      <c r="A239" s="358"/>
      <c r="B239" s="358"/>
      <c r="C239" s="358"/>
      <c r="D239" s="359"/>
      <c r="E239" s="358"/>
      <c r="F239" s="358"/>
      <c r="G239" s="358"/>
      <c r="H239" s="358"/>
      <c r="I239" s="356"/>
      <c r="J239" s="358"/>
    </row>
    <row r="240" spans="1:10" x14ac:dyDescent="0.3">
      <c r="A240" s="358"/>
      <c r="B240" s="358"/>
      <c r="C240" s="358"/>
      <c r="D240" s="359"/>
      <c r="E240" s="358"/>
      <c r="F240" s="358"/>
      <c r="G240" s="358"/>
      <c r="H240" s="358"/>
      <c r="I240" s="356"/>
      <c r="J240" s="358"/>
    </row>
    <row r="241" spans="1:10" x14ac:dyDescent="0.3">
      <c r="A241" s="358"/>
      <c r="B241" s="358"/>
      <c r="C241" s="358"/>
      <c r="D241" s="359"/>
      <c r="E241" s="358"/>
      <c r="F241" s="358"/>
      <c r="G241" s="358"/>
      <c r="H241" s="358"/>
      <c r="I241" s="356"/>
      <c r="J241" s="358"/>
    </row>
    <row r="242" spans="1:10" x14ac:dyDescent="0.3">
      <c r="A242" s="358"/>
      <c r="B242" s="358"/>
      <c r="C242" s="358"/>
      <c r="D242" s="359"/>
      <c r="E242" s="358"/>
      <c r="F242" s="358"/>
      <c r="G242" s="358"/>
      <c r="H242" s="358"/>
      <c r="I242" s="356"/>
      <c r="J242" s="358"/>
    </row>
    <row r="243" spans="1:10" x14ac:dyDescent="0.3">
      <c r="A243" s="358"/>
      <c r="B243" s="358"/>
      <c r="C243" s="358"/>
      <c r="D243" s="359"/>
      <c r="E243" s="358"/>
      <c r="F243" s="358"/>
      <c r="G243" s="358"/>
      <c r="H243" s="358"/>
      <c r="I243" s="356"/>
      <c r="J243" s="358"/>
    </row>
    <row r="244" spans="1:10" x14ac:dyDescent="0.3">
      <c r="A244" s="358"/>
      <c r="B244" s="358"/>
      <c r="C244" s="358"/>
      <c r="D244" s="359"/>
      <c r="E244" s="358"/>
      <c r="F244" s="358"/>
      <c r="G244" s="358"/>
      <c r="H244" s="358"/>
      <c r="I244" s="356"/>
      <c r="J244" s="358"/>
    </row>
    <row r="245" spans="1:10" x14ac:dyDescent="0.3">
      <c r="A245" s="358"/>
      <c r="B245" s="358"/>
      <c r="C245" s="358"/>
      <c r="D245" s="359"/>
      <c r="E245" s="358"/>
      <c r="F245" s="358"/>
      <c r="G245" s="358"/>
      <c r="H245" s="358"/>
      <c r="I245" s="356"/>
      <c r="J245" s="358"/>
    </row>
    <row r="246" spans="1:10" x14ac:dyDescent="0.3">
      <c r="A246" s="358"/>
      <c r="B246" s="358"/>
      <c r="C246" s="358"/>
      <c r="D246" s="359"/>
      <c r="E246" s="358"/>
      <c r="F246" s="358"/>
      <c r="G246" s="358"/>
      <c r="H246" s="358"/>
      <c r="I246" s="356"/>
      <c r="J246" s="358"/>
    </row>
    <row r="247" spans="1:10" x14ac:dyDescent="0.3">
      <c r="A247" s="358"/>
      <c r="B247" s="358"/>
      <c r="C247" s="358"/>
      <c r="D247" s="359"/>
      <c r="E247" s="358"/>
      <c r="F247" s="358"/>
      <c r="G247" s="358"/>
      <c r="H247" s="358"/>
      <c r="I247" s="356"/>
      <c r="J247" s="358"/>
    </row>
    <row r="248" spans="1:10" x14ac:dyDescent="0.3">
      <c r="A248" s="358"/>
      <c r="B248" s="358"/>
      <c r="C248" s="358"/>
      <c r="D248" s="359"/>
      <c r="E248" s="358"/>
      <c r="F248" s="358"/>
      <c r="G248" s="358"/>
      <c r="H248" s="358"/>
      <c r="I248" s="356"/>
      <c r="J248" s="358"/>
    </row>
    <row r="249" spans="1:10" x14ac:dyDescent="0.3">
      <c r="A249" s="358"/>
      <c r="B249" s="358"/>
      <c r="C249" s="358"/>
      <c r="D249" s="359"/>
      <c r="E249" s="358"/>
      <c r="F249" s="358"/>
      <c r="G249" s="358"/>
      <c r="H249" s="358"/>
      <c r="I249" s="356"/>
      <c r="J249" s="358"/>
    </row>
    <row r="250" spans="1:10" x14ac:dyDescent="0.3">
      <c r="A250" s="358"/>
      <c r="B250" s="358"/>
      <c r="C250" s="358"/>
      <c r="D250" s="359"/>
      <c r="E250" s="358"/>
      <c r="F250" s="358"/>
      <c r="G250" s="358"/>
      <c r="H250" s="358"/>
      <c r="I250" s="356"/>
      <c r="J250" s="358"/>
    </row>
    <row r="251" spans="1:10" x14ac:dyDescent="0.3">
      <c r="A251" s="358"/>
      <c r="B251" s="358"/>
      <c r="C251" s="358"/>
      <c r="D251" s="359"/>
      <c r="E251" s="358"/>
      <c r="F251" s="358"/>
      <c r="G251" s="358"/>
      <c r="H251" s="358"/>
      <c r="I251" s="356"/>
      <c r="J251" s="358"/>
    </row>
    <row r="252" spans="1:10" x14ac:dyDescent="0.3">
      <c r="A252" s="358"/>
      <c r="B252" s="358"/>
      <c r="C252" s="358"/>
      <c r="D252" s="359"/>
      <c r="E252" s="358"/>
      <c r="F252" s="358"/>
      <c r="G252" s="358"/>
      <c r="H252" s="358"/>
      <c r="I252" s="356"/>
      <c r="J252" s="358"/>
    </row>
    <row r="253" spans="1:10" x14ac:dyDescent="0.3">
      <c r="A253" s="358"/>
      <c r="B253" s="358"/>
      <c r="C253" s="358"/>
      <c r="D253" s="359"/>
      <c r="E253" s="358"/>
      <c r="F253" s="358"/>
      <c r="G253" s="358"/>
      <c r="H253" s="358"/>
      <c r="I253" s="356"/>
      <c r="J253" s="358"/>
    </row>
    <row r="254" spans="1:10" x14ac:dyDescent="0.3">
      <c r="A254" s="358"/>
      <c r="B254" s="358"/>
      <c r="C254" s="358"/>
      <c r="D254" s="359"/>
      <c r="E254" s="358"/>
      <c r="F254" s="358"/>
      <c r="G254" s="358"/>
      <c r="H254" s="358"/>
      <c r="I254" s="356"/>
      <c r="J254" s="358"/>
    </row>
    <row r="255" spans="1:10" x14ac:dyDescent="0.3">
      <c r="A255" s="358"/>
      <c r="B255" s="358"/>
      <c r="C255" s="358"/>
      <c r="D255" s="359"/>
      <c r="E255" s="358"/>
      <c r="F255" s="358"/>
      <c r="G255" s="358"/>
      <c r="H255" s="358"/>
      <c r="I255" s="356"/>
      <c r="J255" s="358"/>
    </row>
    <row r="256" spans="1:10" x14ac:dyDescent="0.3">
      <c r="A256" s="358"/>
      <c r="B256" s="358"/>
      <c r="C256" s="358"/>
      <c r="D256" s="359"/>
      <c r="E256" s="358"/>
      <c r="F256" s="358"/>
      <c r="G256" s="358"/>
      <c r="H256" s="358"/>
      <c r="I256" s="356"/>
      <c r="J256" s="358"/>
    </row>
    <row r="257" spans="1:10" x14ac:dyDescent="0.3">
      <c r="A257" s="358"/>
      <c r="B257" s="358"/>
      <c r="C257" s="358"/>
      <c r="D257" s="359"/>
      <c r="E257" s="358"/>
      <c r="F257" s="358"/>
      <c r="G257" s="358"/>
      <c r="H257" s="358"/>
      <c r="I257" s="356"/>
      <c r="J257" s="358"/>
    </row>
    <row r="258" spans="1:10" x14ac:dyDescent="0.3">
      <c r="A258" s="358"/>
      <c r="B258" s="358"/>
      <c r="C258" s="358"/>
      <c r="D258" s="359"/>
      <c r="E258" s="358"/>
      <c r="F258" s="358"/>
      <c r="G258" s="358"/>
      <c r="H258" s="358"/>
      <c r="I258" s="356"/>
      <c r="J258" s="358"/>
    </row>
    <row r="259" spans="1:10" x14ac:dyDescent="0.3">
      <c r="A259" s="358"/>
      <c r="B259" s="358"/>
      <c r="C259" s="358"/>
      <c r="D259" s="359"/>
      <c r="E259" s="358"/>
      <c r="F259" s="358"/>
      <c r="G259" s="358"/>
      <c r="H259" s="358"/>
      <c r="I259" s="356"/>
      <c r="J259" s="358"/>
    </row>
    <row r="260" spans="1:10" x14ac:dyDescent="0.3">
      <c r="A260" s="358"/>
      <c r="B260" s="358"/>
      <c r="C260" s="358"/>
      <c r="D260" s="359"/>
      <c r="E260" s="358"/>
      <c r="F260" s="358"/>
      <c r="G260" s="358"/>
      <c r="H260" s="358"/>
      <c r="I260" s="356"/>
      <c r="J260" s="358"/>
    </row>
    <row r="261" spans="1:10" x14ac:dyDescent="0.3">
      <c r="A261" s="358"/>
      <c r="B261" s="358"/>
      <c r="C261" s="358"/>
      <c r="D261" s="359"/>
      <c r="E261" s="358"/>
      <c r="F261" s="358"/>
      <c r="G261" s="358"/>
      <c r="H261" s="358"/>
      <c r="I261" s="356"/>
      <c r="J261" s="358"/>
    </row>
    <row r="262" spans="1:10" x14ac:dyDescent="0.3">
      <c r="A262" s="358"/>
      <c r="B262" s="358"/>
      <c r="C262" s="358"/>
      <c r="D262" s="359"/>
      <c r="E262" s="358"/>
      <c r="F262" s="358"/>
      <c r="G262" s="358"/>
      <c r="H262" s="358"/>
      <c r="I262" s="356"/>
      <c r="J262" s="358"/>
    </row>
    <row r="263" spans="1:10" x14ac:dyDescent="0.3">
      <c r="A263" s="358"/>
      <c r="B263" s="358"/>
      <c r="C263" s="358"/>
      <c r="D263" s="359"/>
      <c r="E263" s="358"/>
      <c r="F263" s="358"/>
      <c r="G263" s="358"/>
      <c r="H263" s="358"/>
      <c r="I263" s="356"/>
      <c r="J263" s="358"/>
    </row>
    <row r="264" spans="1:10" x14ac:dyDescent="0.3">
      <c r="A264" s="358"/>
      <c r="B264" s="358"/>
      <c r="C264" s="358"/>
      <c r="D264" s="359"/>
      <c r="E264" s="358"/>
      <c r="F264" s="358"/>
      <c r="G264" s="358"/>
      <c r="H264" s="358"/>
      <c r="I264" s="356"/>
      <c r="J264" s="358"/>
    </row>
    <row r="265" spans="1:10" x14ac:dyDescent="0.3">
      <c r="A265" s="358"/>
      <c r="B265" s="358"/>
      <c r="C265" s="358"/>
      <c r="D265" s="359"/>
      <c r="E265" s="358"/>
      <c r="F265" s="358"/>
      <c r="G265" s="358"/>
      <c r="H265" s="358"/>
      <c r="I265" s="356"/>
      <c r="J265" s="358"/>
    </row>
    <row r="266" spans="1:10" x14ac:dyDescent="0.3">
      <c r="A266" s="358"/>
      <c r="B266" s="358"/>
      <c r="C266" s="358"/>
      <c r="D266" s="359"/>
      <c r="E266" s="358"/>
      <c r="F266" s="358"/>
      <c r="G266" s="358"/>
      <c r="H266" s="358"/>
      <c r="I266" s="356"/>
      <c r="J266" s="358"/>
    </row>
    <row r="267" spans="1:10" x14ac:dyDescent="0.3">
      <c r="A267" s="358"/>
      <c r="B267" s="358"/>
      <c r="C267" s="358"/>
      <c r="D267" s="359"/>
      <c r="E267" s="358"/>
      <c r="F267" s="358"/>
      <c r="G267" s="358"/>
      <c r="H267" s="358"/>
      <c r="I267" s="356"/>
      <c r="J267" s="358"/>
    </row>
    <row r="268" spans="1:10" x14ac:dyDescent="0.3">
      <c r="A268" s="358"/>
      <c r="B268" s="358"/>
      <c r="C268" s="358"/>
      <c r="D268" s="359"/>
      <c r="E268" s="358"/>
      <c r="F268" s="358"/>
      <c r="G268" s="358"/>
      <c r="H268" s="358"/>
      <c r="I268" s="356"/>
      <c r="J268" s="358"/>
    </row>
    <row r="269" spans="1:10" x14ac:dyDescent="0.3">
      <c r="A269" s="358"/>
      <c r="B269" s="358"/>
      <c r="C269" s="358"/>
      <c r="D269" s="359"/>
      <c r="E269" s="358"/>
      <c r="F269" s="358"/>
      <c r="G269" s="358"/>
      <c r="H269" s="358"/>
      <c r="I269" s="356"/>
      <c r="J269" s="358"/>
    </row>
    <row r="270" spans="1:10" x14ac:dyDescent="0.3">
      <c r="A270" s="358"/>
      <c r="B270" s="358"/>
      <c r="C270" s="358"/>
      <c r="D270" s="359"/>
      <c r="E270" s="358"/>
      <c r="F270" s="358"/>
      <c r="G270" s="358"/>
      <c r="H270" s="358"/>
      <c r="I270" s="356"/>
      <c r="J270" s="358"/>
    </row>
    <row r="271" spans="1:10" x14ac:dyDescent="0.3">
      <c r="A271" s="358"/>
      <c r="B271" s="358"/>
      <c r="C271" s="358"/>
      <c r="D271" s="359"/>
      <c r="E271" s="358"/>
      <c r="F271" s="358"/>
      <c r="G271" s="358"/>
      <c r="H271" s="358"/>
      <c r="I271" s="356"/>
      <c r="J271" s="358"/>
    </row>
    <row r="272" spans="1:10" x14ac:dyDescent="0.3">
      <c r="A272" s="358"/>
      <c r="B272" s="358"/>
      <c r="C272" s="358"/>
      <c r="D272" s="359"/>
      <c r="E272" s="358"/>
      <c r="F272" s="358"/>
      <c r="G272" s="358"/>
      <c r="H272" s="358"/>
      <c r="I272" s="356"/>
      <c r="J272" s="358"/>
    </row>
    <row r="273" spans="1:10" x14ac:dyDescent="0.3">
      <c r="A273" s="358"/>
      <c r="B273" s="358"/>
      <c r="C273" s="358"/>
      <c r="D273" s="359"/>
      <c r="E273" s="358"/>
      <c r="F273" s="358"/>
      <c r="G273" s="358"/>
      <c r="H273" s="358"/>
      <c r="I273" s="356"/>
      <c r="J273" s="358"/>
    </row>
    <row r="274" spans="1:10" x14ac:dyDescent="0.3">
      <c r="A274" s="358"/>
      <c r="B274" s="358"/>
      <c r="C274" s="358"/>
      <c r="D274" s="359"/>
      <c r="E274" s="358"/>
      <c r="F274" s="358"/>
      <c r="G274" s="358"/>
      <c r="H274" s="358"/>
      <c r="I274" s="356"/>
      <c r="J274" s="358"/>
    </row>
    <row r="275" spans="1:10" x14ac:dyDescent="0.3">
      <c r="A275" s="358"/>
      <c r="B275" s="358"/>
      <c r="C275" s="358"/>
      <c r="D275" s="359"/>
      <c r="E275" s="358"/>
      <c r="F275" s="358"/>
      <c r="G275" s="358"/>
      <c r="H275" s="358"/>
      <c r="I275" s="356"/>
      <c r="J275" s="358"/>
    </row>
    <row r="276" spans="1:10" x14ac:dyDescent="0.3">
      <c r="A276" s="358"/>
      <c r="B276" s="358"/>
      <c r="C276" s="358"/>
      <c r="D276" s="359"/>
      <c r="E276" s="358"/>
      <c r="F276" s="358"/>
      <c r="G276" s="358"/>
      <c r="H276" s="358"/>
      <c r="I276" s="356"/>
      <c r="J276" s="358"/>
    </row>
    <row r="277" spans="1:10" x14ac:dyDescent="0.3">
      <c r="A277" s="358"/>
      <c r="B277" s="358"/>
      <c r="C277" s="358"/>
      <c r="D277" s="359"/>
      <c r="E277" s="358"/>
      <c r="F277" s="358"/>
      <c r="G277" s="358"/>
      <c r="H277" s="358"/>
      <c r="I277" s="356"/>
      <c r="J277" s="358"/>
    </row>
    <row r="278" spans="1:10" x14ac:dyDescent="0.3">
      <c r="A278" s="358"/>
      <c r="B278" s="358"/>
      <c r="C278" s="358"/>
      <c r="D278" s="359"/>
      <c r="E278" s="358"/>
      <c r="F278" s="358"/>
      <c r="G278" s="358"/>
      <c r="H278" s="358"/>
      <c r="I278" s="356"/>
      <c r="J278" s="358"/>
    </row>
    <row r="279" spans="1:10" x14ac:dyDescent="0.3">
      <c r="A279" s="358"/>
      <c r="B279" s="358"/>
      <c r="C279" s="358"/>
      <c r="D279" s="359"/>
      <c r="E279" s="358"/>
      <c r="F279" s="358"/>
      <c r="G279" s="358"/>
      <c r="H279" s="358"/>
      <c r="I279" s="356"/>
      <c r="J279" s="358"/>
    </row>
    <row r="280" spans="1:10" x14ac:dyDescent="0.3">
      <c r="A280" s="358"/>
      <c r="B280" s="358"/>
      <c r="C280" s="358"/>
      <c r="D280" s="359"/>
      <c r="E280" s="358"/>
      <c r="F280" s="358"/>
      <c r="G280" s="358"/>
      <c r="H280" s="358"/>
      <c r="I280" s="356"/>
      <c r="J280" s="358"/>
    </row>
    <row r="281" spans="1:10" x14ac:dyDescent="0.3">
      <c r="A281" s="358"/>
      <c r="B281" s="358"/>
      <c r="C281" s="358"/>
      <c r="D281" s="359"/>
      <c r="E281" s="358"/>
      <c r="F281" s="358"/>
      <c r="G281" s="358"/>
      <c r="H281" s="358"/>
      <c r="I281" s="356"/>
      <c r="J281" s="358"/>
    </row>
    <row r="282" spans="1:10" x14ac:dyDescent="0.3">
      <c r="A282" s="358"/>
      <c r="B282" s="358"/>
      <c r="C282" s="358"/>
      <c r="D282" s="359"/>
      <c r="E282" s="358"/>
      <c r="F282" s="358"/>
      <c r="G282" s="358"/>
      <c r="H282" s="358"/>
      <c r="I282" s="356"/>
      <c r="J282" s="358"/>
    </row>
    <row r="283" spans="1:10" x14ac:dyDescent="0.3">
      <c r="A283" s="358"/>
      <c r="B283" s="358"/>
      <c r="C283" s="358"/>
      <c r="D283" s="359"/>
      <c r="E283" s="358"/>
      <c r="F283" s="358"/>
      <c r="G283" s="358"/>
      <c r="H283" s="358"/>
      <c r="I283" s="356"/>
      <c r="J283" s="358"/>
    </row>
    <row r="284" spans="1:10" x14ac:dyDescent="0.3">
      <c r="A284" s="358"/>
      <c r="B284" s="358"/>
      <c r="C284" s="358"/>
      <c r="D284" s="359"/>
      <c r="E284" s="358"/>
      <c r="F284" s="358"/>
      <c r="G284" s="358"/>
      <c r="H284" s="358"/>
      <c r="I284" s="356"/>
      <c r="J284" s="358"/>
    </row>
    <row r="285" spans="1:10" x14ac:dyDescent="0.3">
      <c r="A285" s="358"/>
      <c r="B285" s="358"/>
      <c r="C285" s="358"/>
      <c r="D285" s="359"/>
      <c r="E285" s="358"/>
      <c r="F285" s="358"/>
      <c r="G285" s="358"/>
      <c r="H285" s="358"/>
      <c r="I285" s="356"/>
      <c r="J285" s="358"/>
    </row>
    <row r="286" spans="1:10" x14ac:dyDescent="0.3">
      <c r="A286" s="358"/>
      <c r="B286" s="358"/>
      <c r="C286" s="358"/>
      <c r="D286" s="359"/>
      <c r="E286" s="358"/>
      <c r="F286" s="358"/>
      <c r="G286" s="358"/>
      <c r="H286" s="358"/>
      <c r="I286" s="356"/>
      <c r="J286" s="358"/>
    </row>
    <row r="287" spans="1:10" x14ac:dyDescent="0.3">
      <c r="A287" s="358"/>
      <c r="B287" s="358"/>
      <c r="C287" s="358"/>
      <c r="D287" s="359"/>
      <c r="E287" s="358"/>
      <c r="F287" s="358"/>
      <c r="G287" s="358"/>
      <c r="H287" s="358"/>
      <c r="I287" s="356"/>
      <c r="J287" s="358"/>
    </row>
    <row r="288" spans="1:10" x14ac:dyDescent="0.3">
      <c r="A288" s="358"/>
      <c r="B288" s="358"/>
      <c r="C288" s="358"/>
      <c r="D288" s="359"/>
      <c r="E288" s="358"/>
      <c r="F288" s="358"/>
      <c r="G288" s="358"/>
      <c r="H288" s="358"/>
      <c r="I288" s="356"/>
      <c r="J288" s="358"/>
    </row>
    <row r="289" spans="1:10" x14ac:dyDescent="0.3">
      <c r="A289" s="358"/>
      <c r="B289" s="358"/>
      <c r="C289" s="358"/>
      <c r="D289" s="359"/>
      <c r="E289" s="358"/>
      <c r="F289" s="358"/>
      <c r="G289" s="358"/>
      <c r="H289" s="358"/>
      <c r="I289" s="356"/>
      <c r="J289" s="358"/>
    </row>
    <row r="290" spans="1:10" x14ac:dyDescent="0.3">
      <c r="A290" s="358"/>
      <c r="B290" s="358"/>
      <c r="C290" s="358"/>
      <c r="D290" s="359"/>
      <c r="E290" s="358"/>
      <c r="F290" s="358"/>
      <c r="G290" s="358"/>
      <c r="H290" s="358"/>
      <c r="I290" s="356"/>
      <c r="J290" s="358"/>
    </row>
    <row r="291" spans="1:10" x14ac:dyDescent="0.3">
      <c r="A291" s="358"/>
      <c r="B291" s="358"/>
      <c r="C291" s="358"/>
      <c r="D291" s="359"/>
      <c r="E291" s="358"/>
      <c r="F291" s="358"/>
      <c r="G291" s="358"/>
      <c r="H291" s="358"/>
      <c r="I291" s="356"/>
      <c r="J291" s="358"/>
    </row>
    <row r="292" spans="1:10" x14ac:dyDescent="0.3">
      <c r="A292" s="358"/>
      <c r="B292" s="358"/>
      <c r="C292" s="358"/>
      <c r="D292" s="359"/>
      <c r="E292" s="358"/>
      <c r="F292" s="358"/>
      <c r="G292" s="358"/>
      <c r="H292" s="358"/>
      <c r="I292" s="356"/>
      <c r="J292" s="358"/>
    </row>
    <row r="293" spans="1:10" x14ac:dyDescent="0.3">
      <c r="A293" s="358"/>
      <c r="B293" s="358"/>
      <c r="C293" s="358"/>
      <c r="D293" s="359"/>
      <c r="E293" s="358"/>
      <c r="F293" s="358"/>
      <c r="G293" s="358"/>
      <c r="H293" s="358"/>
      <c r="I293" s="356"/>
      <c r="J293" s="358"/>
    </row>
    <row r="294" spans="1:10" x14ac:dyDescent="0.3">
      <c r="A294" s="358"/>
      <c r="B294" s="358"/>
      <c r="C294" s="358"/>
      <c r="D294" s="359"/>
      <c r="E294" s="358"/>
      <c r="F294" s="358"/>
      <c r="G294" s="358"/>
      <c r="H294" s="358"/>
      <c r="I294" s="356"/>
      <c r="J294" s="358"/>
    </row>
    <row r="295" spans="1:10" x14ac:dyDescent="0.3">
      <c r="A295" s="358"/>
      <c r="B295" s="358"/>
      <c r="C295" s="358"/>
      <c r="D295" s="359"/>
      <c r="E295" s="358"/>
      <c r="F295" s="358"/>
      <c r="G295" s="358"/>
      <c r="H295" s="358"/>
      <c r="I295" s="356"/>
      <c r="J295" s="358"/>
    </row>
    <row r="296" spans="1:10" x14ac:dyDescent="0.3">
      <c r="A296" s="358"/>
      <c r="B296" s="358"/>
      <c r="C296" s="358"/>
      <c r="D296" s="359"/>
      <c r="E296" s="358"/>
      <c r="F296" s="358"/>
      <c r="G296" s="358"/>
      <c r="H296" s="358"/>
      <c r="I296" s="356"/>
      <c r="J296" s="358"/>
    </row>
    <row r="297" spans="1:10" x14ac:dyDescent="0.3">
      <c r="A297" s="358"/>
      <c r="B297" s="358"/>
      <c r="C297" s="358"/>
      <c r="D297" s="359"/>
      <c r="E297" s="358"/>
      <c r="F297" s="358"/>
      <c r="G297" s="358"/>
      <c r="H297" s="358"/>
      <c r="I297" s="356"/>
      <c r="J297" s="358"/>
    </row>
    <row r="298" spans="1:10" x14ac:dyDescent="0.3">
      <c r="A298" s="358"/>
      <c r="B298" s="358"/>
      <c r="C298" s="358"/>
      <c r="D298" s="359"/>
      <c r="E298" s="358"/>
      <c r="F298" s="358"/>
      <c r="G298" s="358"/>
      <c r="H298" s="358"/>
      <c r="I298" s="356"/>
      <c r="J298" s="358"/>
    </row>
    <row r="299" spans="1:10" x14ac:dyDescent="0.3">
      <c r="A299" s="358"/>
      <c r="B299" s="358"/>
      <c r="C299" s="358"/>
      <c r="D299" s="359"/>
      <c r="E299" s="358"/>
      <c r="F299" s="358"/>
      <c r="G299" s="358"/>
      <c r="H299" s="358"/>
      <c r="I299" s="356"/>
      <c r="J299" s="358"/>
    </row>
    <row r="300" spans="1:10" x14ac:dyDescent="0.3">
      <c r="A300" s="358"/>
      <c r="B300" s="358"/>
      <c r="C300" s="358"/>
      <c r="D300" s="359"/>
      <c r="E300" s="358"/>
      <c r="F300" s="358"/>
      <c r="G300" s="358"/>
      <c r="H300" s="358"/>
      <c r="I300" s="356"/>
      <c r="J300" s="358"/>
    </row>
    <row r="301" spans="1:10" x14ac:dyDescent="0.3">
      <c r="A301" s="358"/>
      <c r="B301" s="358"/>
      <c r="C301" s="358"/>
      <c r="D301" s="359"/>
      <c r="E301" s="358"/>
      <c r="F301" s="358"/>
      <c r="G301" s="358"/>
      <c r="H301" s="358"/>
      <c r="I301" s="356"/>
      <c r="J301" s="358"/>
    </row>
    <row r="302" spans="1:10" x14ac:dyDescent="0.3">
      <c r="A302" s="358"/>
      <c r="B302" s="358"/>
      <c r="C302" s="358"/>
      <c r="D302" s="359"/>
      <c r="E302" s="358"/>
      <c r="F302" s="358"/>
      <c r="G302" s="358"/>
      <c r="H302" s="358"/>
      <c r="I302" s="356"/>
      <c r="J302" s="358"/>
    </row>
    <row r="303" spans="1:10" x14ac:dyDescent="0.3">
      <c r="A303" s="358"/>
      <c r="B303" s="358"/>
      <c r="C303" s="358"/>
      <c r="D303" s="359"/>
      <c r="E303" s="358"/>
      <c r="F303" s="358"/>
      <c r="G303" s="358"/>
      <c r="H303" s="358"/>
      <c r="I303" s="356"/>
      <c r="J303" s="358"/>
    </row>
    <row r="304" spans="1:10" x14ac:dyDescent="0.3">
      <c r="A304" s="358"/>
      <c r="B304" s="358"/>
      <c r="C304" s="358"/>
      <c r="D304" s="359"/>
      <c r="E304" s="358"/>
      <c r="F304" s="358"/>
      <c r="G304" s="358"/>
      <c r="H304" s="358"/>
      <c r="I304" s="356"/>
      <c r="J304" s="358"/>
    </row>
    <row r="305" spans="1:10" x14ac:dyDescent="0.3">
      <c r="A305" s="358"/>
      <c r="B305" s="358"/>
      <c r="C305" s="358"/>
      <c r="D305" s="359"/>
      <c r="E305" s="358"/>
      <c r="F305" s="358"/>
      <c r="G305" s="358"/>
      <c r="H305" s="358"/>
      <c r="I305" s="356"/>
      <c r="J305" s="358"/>
    </row>
    <row r="306" spans="1:10" x14ac:dyDescent="0.3">
      <c r="A306" s="358"/>
      <c r="B306" s="358"/>
      <c r="C306" s="358"/>
      <c r="D306" s="359"/>
      <c r="E306" s="358"/>
      <c r="F306" s="358"/>
      <c r="G306" s="358"/>
      <c r="H306" s="358"/>
      <c r="I306" s="356"/>
      <c r="J306" s="358"/>
    </row>
    <row r="307" spans="1:10" x14ac:dyDescent="0.3">
      <c r="A307" s="358"/>
      <c r="B307" s="358"/>
      <c r="C307" s="358"/>
      <c r="D307" s="359"/>
      <c r="E307" s="358"/>
      <c r="F307" s="358"/>
      <c r="G307" s="358"/>
      <c r="H307" s="358"/>
      <c r="I307" s="356"/>
      <c r="J307" s="358"/>
    </row>
    <row r="308" spans="1:10" x14ac:dyDescent="0.3">
      <c r="A308" s="358"/>
      <c r="B308" s="358"/>
      <c r="C308" s="358"/>
      <c r="D308" s="359"/>
      <c r="E308" s="358"/>
      <c r="F308" s="358"/>
      <c r="G308" s="358"/>
      <c r="H308" s="358"/>
      <c r="I308" s="356"/>
      <c r="J308" s="358"/>
    </row>
    <row r="309" spans="1:10" x14ac:dyDescent="0.3">
      <c r="A309" s="358"/>
      <c r="B309" s="358"/>
      <c r="C309" s="358"/>
      <c r="D309" s="359"/>
      <c r="E309" s="358"/>
      <c r="F309" s="358"/>
      <c r="G309" s="358"/>
      <c r="H309" s="358"/>
      <c r="I309" s="356"/>
      <c r="J309" s="358"/>
    </row>
    <row r="310" spans="1:10" x14ac:dyDescent="0.3">
      <c r="A310" s="358"/>
      <c r="B310" s="358"/>
      <c r="C310" s="358"/>
      <c r="D310" s="359"/>
      <c r="E310" s="358"/>
      <c r="F310" s="358"/>
      <c r="G310" s="358"/>
      <c r="H310" s="358"/>
      <c r="I310" s="356"/>
      <c r="J310" s="358"/>
    </row>
    <row r="311" spans="1:10" x14ac:dyDescent="0.3">
      <c r="A311" s="358"/>
      <c r="B311" s="358"/>
      <c r="C311" s="358"/>
      <c r="D311" s="359"/>
      <c r="E311" s="358"/>
      <c r="F311" s="358"/>
      <c r="G311" s="358"/>
      <c r="H311" s="358"/>
      <c r="I311" s="356"/>
      <c r="J311" s="358"/>
    </row>
    <row r="312" spans="1:10" x14ac:dyDescent="0.3">
      <c r="A312" s="358"/>
      <c r="B312" s="358"/>
      <c r="C312" s="358"/>
      <c r="D312" s="359"/>
      <c r="E312" s="358"/>
      <c r="F312" s="358"/>
      <c r="G312" s="358"/>
      <c r="H312" s="358"/>
      <c r="I312" s="356"/>
      <c r="J312" s="358"/>
    </row>
    <row r="313" spans="1:10" x14ac:dyDescent="0.3">
      <c r="A313" s="358"/>
      <c r="B313" s="358"/>
      <c r="C313" s="358"/>
      <c r="D313" s="359"/>
      <c r="E313" s="358"/>
      <c r="F313" s="358"/>
      <c r="G313" s="358"/>
      <c r="H313" s="358"/>
      <c r="I313" s="356"/>
      <c r="J313" s="358"/>
    </row>
    <row r="314" spans="1:10" x14ac:dyDescent="0.3">
      <c r="A314" s="358"/>
      <c r="B314" s="358"/>
      <c r="C314" s="358"/>
      <c r="D314" s="359"/>
      <c r="E314" s="358"/>
      <c r="F314" s="358"/>
      <c r="G314" s="358"/>
      <c r="H314" s="358"/>
      <c r="I314" s="356"/>
      <c r="J314" s="358"/>
    </row>
    <row r="315" spans="1:10" x14ac:dyDescent="0.3">
      <c r="A315" s="358"/>
      <c r="B315" s="358"/>
      <c r="C315" s="358"/>
      <c r="D315" s="359"/>
      <c r="E315" s="358"/>
      <c r="F315" s="358"/>
      <c r="G315" s="358"/>
      <c r="H315" s="358"/>
      <c r="I315" s="356"/>
      <c r="J315" s="358"/>
    </row>
    <row r="316" spans="1:10" x14ac:dyDescent="0.3">
      <c r="A316" s="358"/>
      <c r="B316" s="358"/>
      <c r="C316" s="358"/>
      <c r="D316" s="359"/>
      <c r="E316" s="358"/>
      <c r="F316" s="358"/>
      <c r="G316" s="358"/>
      <c r="H316" s="358"/>
      <c r="I316" s="356"/>
      <c r="J316" s="358"/>
    </row>
    <row r="317" spans="1:10" x14ac:dyDescent="0.3">
      <c r="A317" s="358"/>
      <c r="B317" s="358"/>
      <c r="C317" s="358"/>
      <c r="D317" s="359"/>
      <c r="E317" s="358"/>
      <c r="F317" s="358"/>
      <c r="G317" s="358"/>
      <c r="H317" s="358"/>
      <c r="I317" s="356"/>
      <c r="J317" s="358"/>
    </row>
    <row r="318" spans="1:10" x14ac:dyDescent="0.3">
      <c r="A318" s="358"/>
      <c r="B318" s="358"/>
      <c r="C318" s="358"/>
      <c r="D318" s="359"/>
      <c r="E318" s="358"/>
      <c r="F318" s="358"/>
      <c r="G318" s="358"/>
      <c r="H318" s="358"/>
      <c r="I318" s="356"/>
      <c r="J318" s="358"/>
    </row>
    <row r="319" spans="1:10" x14ac:dyDescent="0.3">
      <c r="A319" s="358"/>
      <c r="B319" s="358"/>
      <c r="C319" s="358"/>
      <c r="D319" s="359"/>
      <c r="E319" s="358"/>
      <c r="F319" s="358"/>
      <c r="G319" s="358"/>
      <c r="H319" s="358"/>
      <c r="I319" s="356"/>
      <c r="J319" s="358"/>
    </row>
    <row r="320" spans="1:10" x14ac:dyDescent="0.3">
      <c r="A320" s="358"/>
      <c r="B320" s="358"/>
      <c r="C320" s="358"/>
      <c r="D320" s="359"/>
      <c r="E320" s="358"/>
      <c r="F320" s="358"/>
      <c r="G320" s="358"/>
      <c r="H320" s="358"/>
      <c r="I320" s="356"/>
      <c r="J320" s="358"/>
    </row>
    <row r="321" spans="1:10" x14ac:dyDescent="0.3">
      <c r="A321" s="358"/>
      <c r="B321" s="358"/>
      <c r="C321" s="358"/>
      <c r="D321" s="359"/>
      <c r="E321" s="358"/>
      <c r="F321" s="358"/>
      <c r="G321" s="358"/>
      <c r="H321" s="358"/>
      <c r="I321" s="356"/>
      <c r="J321" s="358"/>
    </row>
    <row r="322" spans="1:10" x14ac:dyDescent="0.3">
      <c r="A322" s="358"/>
      <c r="B322" s="358"/>
      <c r="C322" s="358"/>
      <c r="D322" s="359"/>
      <c r="E322" s="358"/>
      <c r="F322" s="358"/>
      <c r="G322" s="358"/>
      <c r="H322" s="358"/>
      <c r="I322" s="356"/>
      <c r="J322" s="358"/>
    </row>
    <row r="323" spans="1:10" x14ac:dyDescent="0.3">
      <c r="A323" s="358"/>
      <c r="B323" s="358"/>
      <c r="C323" s="358"/>
      <c r="D323" s="359"/>
      <c r="E323" s="358"/>
      <c r="F323" s="358"/>
      <c r="G323" s="358"/>
      <c r="H323" s="358"/>
      <c r="I323" s="356"/>
      <c r="J323" s="358"/>
    </row>
    <row r="324" spans="1:10" x14ac:dyDescent="0.3">
      <c r="A324" s="358"/>
      <c r="B324" s="358"/>
      <c r="C324" s="358"/>
      <c r="D324" s="359"/>
      <c r="E324" s="358"/>
      <c r="F324" s="358"/>
      <c r="G324" s="358"/>
      <c r="H324" s="358"/>
      <c r="I324" s="356"/>
      <c r="J324" s="358"/>
    </row>
    <row r="325" spans="1:10" x14ac:dyDescent="0.3">
      <c r="A325" s="358"/>
      <c r="B325" s="358"/>
      <c r="C325" s="358"/>
      <c r="D325" s="359"/>
      <c r="E325" s="358"/>
      <c r="F325" s="358"/>
      <c r="G325" s="358"/>
      <c r="H325" s="358"/>
      <c r="I325" s="356"/>
      <c r="J325" s="358"/>
    </row>
    <row r="326" spans="1:10" x14ac:dyDescent="0.3">
      <c r="A326" s="358"/>
      <c r="B326" s="358"/>
      <c r="C326" s="358"/>
      <c r="D326" s="359"/>
      <c r="E326" s="358"/>
      <c r="F326" s="358"/>
      <c r="G326" s="358"/>
      <c r="H326" s="358"/>
      <c r="I326" s="356"/>
      <c r="J326" s="358"/>
    </row>
    <row r="327" spans="1:10" x14ac:dyDescent="0.3">
      <c r="A327" s="358"/>
      <c r="B327" s="358"/>
      <c r="C327" s="358"/>
      <c r="D327" s="359"/>
      <c r="E327" s="358"/>
      <c r="F327" s="358"/>
      <c r="G327" s="358"/>
      <c r="H327" s="358"/>
      <c r="I327" s="356"/>
      <c r="J327" s="358"/>
    </row>
    <row r="328" spans="1:10" x14ac:dyDescent="0.3">
      <c r="A328" s="358"/>
      <c r="B328" s="358"/>
      <c r="C328" s="358"/>
      <c r="D328" s="359"/>
      <c r="E328" s="358"/>
      <c r="F328" s="358"/>
      <c r="G328" s="358"/>
      <c r="H328" s="358"/>
      <c r="I328" s="356"/>
      <c r="J328" s="358"/>
    </row>
    <row r="329" spans="1:10" x14ac:dyDescent="0.3">
      <c r="A329" s="358"/>
      <c r="B329" s="358"/>
      <c r="C329" s="358"/>
      <c r="D329" s="359"/>
      <c r="E329" s="358"/>
      <c r="F329" s="358"/>
      <c r="G329" s="358"/>
      <c r="H329" s="358"/>
      <c r="I329" s="356"/>
      <c r="J329" s="358"/>
    </row>
    <row r="330" spans="1:10" x14ac:dyDescent="0.3">
      <c r="A330" s="358"/>
      <c r="B330" s="358"/>
      <c r="C330" s="358"/>
      <c r="D330" s="359"/>
      <c r="E330" s="358"/>
      <c r="F330" s="358"/>
      <c r="G330" s="358"/>
      <c r="H330" s="358"/>
      <c r="I330" s="356"/>
      <c r="J330" s="358"/>
    </row>
    <row r="331" spans="1:10" x14ac:dyDescent="0.3">
      <c r="A331" s="358"/>
      <c r="B331" s="358"/>
      <c r="C331" s="358"/>
      <c r="D331" s="359"/>
      <c r="E331" s="358"/>
      <c r="F331" s="358"/>
      <c r="G331" s="358"/>
      <c r="H331" s="358"/>
      <c r="I331" s="356"/>
      <c r="J331" s="358"/>
    </row>
    <row r="332" spans="1:10" x14ac:dyDescent="0.3">
      <c r="A332" s="358"/>
      <c r="B332" s="358"/>
      <c r="C332" s="358"/>
      <c r="D332" s="359"/>
      <c r="E332" s="358"/>
      <c r="F332" s="358"/>
      <c r="G332" s="358"/>
      <c r="H332" s="358"/>
      <c r="I332" s="356"/>
      <c r="J332" s="358"/>
    </row>
    <row r="333" spans="1:10" x14ac:dyDescent="0.3">
      <c r="A333" s="358"/>
      <c r="B333" s="358"/>
      <c r="C333" s="358"/>
      <c r="D333" s="359"/>
      <c r="E333" s="358"/>
      <c r="F333" s="358"/>
      <c r="G333" s="358"/>
      <c r="H333" s="358"/>
      <c r="I333" s="356"/>
      <c r="J333" s="358"/>
    </row>
    <row r="334" spans="1:10" x14ac:dyDescent="0.3">
      <c r="A334" s="358"/>
      <c r="B334" s="358"/>
      <c r="C334" s="358"/>
      <c r="D334" s="359"/>
      <c r="E334" s="358"/>
      <c r="F334" s="358"/>
      <c r="G334" s="358"/>
      <c r="H334" s="358"/>
      <c r="I334" s="356"/>
      <c r="J334" s="358"/>
    </row>
    <row r="335" spans="1:10" x14ac:dyDescent="0.3">
      <c r="A335" s="358"/>
      <c r="B335" s="358"/>
      <c r="C335" s="358"/>
      <c r="D335" s="359"/>
      <c r="E335" s="358"/>
      <c r="F335" s="358"/>
      <c r="G335" s="358"/>
      <c r="H335" s="358"/>
      <c r="I335" s="356"/>
      <c r="J335" s="358"/>
    </row>
    <row r="336" spans="1:10" x14ac:dyDescent="0.3">
      <c r="A336" s="358"/>
      <c r="B336" s="358"/>
      <c r="C336" s="358"/>
      <c r="D336" s="359"/>
      <c r="E336" s="358"/>
      <c r="F336" s="358"/>
      <c r="G336" s="358"/>
      <c r="H336" s="358"/>
      <c r="I336" s="356"/>
      <c r="J336" s="358"/>
    </row>
    <row r="337" spans="1:10" x14ac:dyDescent="0.3">
      <c r="A337" s="358"/>
      <c r="B337" s="358"/>
      <c r="C337" s="358"/>
      <c r="D337" s="359"/>
      <c r="E337" s="358"/>
      <c r="F337" s="358"/>
      <c r="G337" s="358"/>
      <c r="H337" s="358"/>
      <c r="I337" s="356"/>
      <c r="J337" s="358"/>
    </row>
    <row r="338" spans="1:10" x14ac:dyDescent="0.3">
      <c r="A338" s="358"/>
      <c r="B338" s="358"/>
      <c r="C338" s="358"/>
      <c r="D338" s="359"/>
      <c r="E338" s="358"/>
      <c r="F338" s="358"/>
      <c r="G338" s="358"/>
      <c r="H338" s="358"/>
      <c r="I338" s="356"/>
      <c r="J338" s="358"/>
    </row>
    <row r="339" spans="1:10" x14ac:dyDescent="0.3">
      <c r="A339" s="358"/>
      <c r="B339" s="358"/>
      <c r="C339" s="358"/>
      <c r="D339" s="359"/>
      <c r="E339" s="358"/>
      <c r="F339" s="358"/>
      <c r="G339" s="358"/>
      <c r="H339" s="358"/>
      <c r="I339" s="356"/>
      <c r="J339" s="358"/>
    </row>
    <row r="340" spans="1:10" x14ac:dyDescent="0.3">
      <c r="A340" s="358"/>
      <c r="B340" s="358"/>
      <c r="C340" s="358"/>
      <c r="D340" s="359"/>
      <c r="E340" s="358"/>
      <c r="F340" s="358"/>
      <c r="G340" s="358"/>
      <c r="H340" s="358"/>
      <c r="I340" s="356"/>
      <c r="J340" s="358"/>
    </row>
    <row r="341" spans="1:10" x14ac:dyDescent="0.3">
      <c r="A341" s="358"/>
      <c r="B341" s="358"/>
      <c r="C341" s="358"/>
      <c r="D341" s="359"/>
      <c r="E341" s="358"/>
      <c r="F341" s="358"/>
      <c r="G341" s="358"/>
      <c r="H341" s="358"/>
      <c r="I341" s="356"/>
      <c r="J341" s="358"/>
    </row>
    <row r="342" spans="1:10" x14ac:dyDescent="0.3">
      <c r="A342" s="358"/>
      <c r="B342" s="358"/>
      <c r="C342" s="358"/>
      <c r="D342" s="359"/>
      <c r="E342" s="358"/>
      <c r="F342" s="358"/>
      <c r="G342" s="358"/>
      <c r="H342" s="358"/>
      <c r="I342" s="356"/>
      <c r="J342" s="358"/>
    </row>
    <row r="343" spans="1:10" x14ac:dyDescent="0.3">
      <c r="A343" s="358"/>
      <c r="B343" s="358"/>
      <c r="C343" s="358"/>
      <c r="D343" s="359"/>
      <c r="E343" s="358"/>
      <c r="F343" s="358"/>
      <c r="G343" s="358"/>
      <c r="H343" s="358"/>
      <c r="I343" s="356"/>
      <c r="J343" s="358"/>
    </row>
    <row r="344" spans="1:10" x14ac:dyDescent="0.3">
      <c r="A344" s="358"/>
      <c r="B344" s="358"/>
      <c r="C344" s="358"/>
      <c r="D344" s="359"/>
      <c r="E344" s="358"/>
      <c r="F344" s="358"/>
      <c r="G344" s="358"/>
      <c r="H344" s="358"/>
      <c r="I344" s="356"/>
      <c r="J344" s="358"/>
    </row>
    <row r="345" spans="1:10" x14ac:dyDescent="0.3">
      <c r="A345" s="358"/>
      <c r="B345" s="358"/>
      <c r="C345" s="358"/>
      <c r="D345" s="359"/>
      <c r="E345" s="358"/>
      <c r="F345" s="358"/>
      <c r="G345" s="358"/>
      <c r="H345" s="358"/>
      <c r="I345" s="356"/>
      <c r="J345" s="358"/>
    </row>
    <row r="346" spans="1:10" x14ac:dyDescent="0.3">
      <c r="A346" s="358"/>
      <c r="B346" s="358"/>
      <c r="C346" s="358"/>
      <c r="D346" s="359"/>
      <c r="E346" s="358"/>
      <c r="F346" s="358"/>
      <c r="G346" s="358"/>
      <c r="H346" s="358"/>
      <c r="I346" s="356"/>
      <c r="J346" s="358"/>
    </row>
    <row r="347" spans="1:10" x14ac:dyDescent="0.3">
      <c r="A347" s="358"/>
      <c r="B347" s="358"/>
      <c r="C347" s="358"/>
      <c r="D347" s="359"/>
      <c r="E347" s="358"/>
      <c r="F347" s="358"/>
      <c r="G347" s="358"/>
      <c r="H347" s="358"/>
      <c r="I347" s="356"/>
      <c r="J347" s="358"/>
    </row>
    <row r="348" spans="1:10" x14ac:dyDescent="0.3">
      <c r="A348" s="358"/>
      <c r="B348" s="358"/>
      <c r="C348" s="358"/>
      <c r="D348" s="359"/>
      <c r="E348" s="358"/>
      <c r="F348" s="358"/>
      <c r="G348" s="358"/>
      <c r="H348" s="358"/>
      <c r="I348" s="356"/>
      <c r="J348" s="358"/>
    </row>
    <row r="349" spans="1:10" x14ac:dyDescent="0.3">
      <c r="A349" s="358"/>
      <c r="B349" s="358"/>
      <c r="C349" s="358"/>
      <c r="D349" s="359"/>
      <c r="E349" s="358"/>
      <c r="F349" s="358"/>
      <c r="G349" s="358"/>
      <c r="H349" s="358"/>
      <c r="I349" s="356"/>
      <c r="J349" s="358"/>
    </row>
    <row r="350" spans="1:10" x14ac:dyDescent="0.3">
      <c r="A350" s="358"/>
      <c r="B350" s="358"/>
      <c r="C350" s="358"/>
      <c r="D350" s="359"/>
      <c r="E350" s="358"/>
      <c r="F350" s="358"/>
      <c r="G350" s="358"/>
      <c r="H350" s="358"/>
      <c r="I350" s="356"/>
      <c r="J350" s="358"/>
    </row>
    <row r="351" spans="1:10" x14ac:dyDescent="0.3">
      <c r="A351" s="358"/>
      <c r="B351" s="358"/>
      <c r="C351" s="358"/>
      <c r="D351" s="359"/>
      <c r="E351" s="358"/>
      <c r="F351" s="358"/>
      <c r="G351" s="358"/>
      <c r="H351" s="358"/>
      <c r="I351" s="356"/>
      <c r="J351" s="358"/>
    </row>
    <row r="352" spans="1:10" x14ac:dyDescent="0.3">
      <c r="A352" s="358"/>
      <c r="B352" s="358"/>
      <c r="C352" s="358"/>
      <c r="D352" s="359"/>
      <c r="E352" s="358"/>
      <c r="F352" s="358"/>
      <c r="G352" s="358"/>
      <c r="H352" s="358"/>
      <c r="I352" s="356"/>
      <c r="J352" s="358"/>
    </row>
    <row r="353" spans="1:10" x14ac:dyDescent="0.3">
      <c r="A353" s="358"/>
      <c r="B353" s="358"/>
      <c r="C353" s="358"/>
      <c r="D353" s="359"/>
      <c r="E353" s="358"/>
      <c r="F353" s="358"/>
      <c r="G353" s="358"/>
      <c r="H353" s="358"/>
      <c r="I353" s="356"/>
      <c r="J353" s="358"/>
    </row>
    <row r="354" spans="1:10" x14ac:dyDescent="0.3">
      <c r="A354" s="358"/>
      <c r="B354" s="358"/>
      <c r="C354" s="358"/>
      <c r="D354" s="359"/>
      <c r="E354" s="358"/>
      <c r="F354" s="358"/>
      <c r="G354" s="358"/>
      <c r="H354" s="358"/>
      <c r="I354" s="356"/>
      <c r="J354" s="358"/>
    </row>
    <row r="355" spans="1:10" x14ac:dyDescent="0.3">
      <c r="A355" s="358"/>
      <c r="B355" s="358"/>
      <c r="C355" s="358"/>
      <c r="D355" s="359"/>
      <c r="E355" s="358"/>
      <c r="F355" s="358"/>
      <c r="G355" s="358"/>
      <c r="H355" s="358"/>
      <c r="I355" s="356"/>
      <c r="J355" s="358"/>
    </row>
    <row r="356" spans="1:10" x14ac:dyDescent="0.3">
      <c r="A356" s="358"/>
      <c r="B356" s="358"/>
      <c r="C356" s="358"/>
      <c r="D356" s="359"/>
      <c r="E356" s="358"/>
      <c r="F356" s="358"/>
      <c r="G356" s="358"/>
      <c r="H356" s="358"/>
      <c r="I356" s="356"/>
      <c r="J356" s="358"/>
    </row>
    <row r="357" spans="1:10" x14ac:dyDescent="0.3">
      <c r="A357" s="358"/>
      <c r="B357" s="358"/>
      <c r="C357" s="358"/>
      <c r="D357" s="359"/>
      <c r="E357" s="358"/>
      <c r="F357" s="358"/>
      <c r="G357" s="358"/>
      <c r="H357" s="358"/>
      <c r="I357" s="356"/>
      <c r="J357" s="358"/>
    </row>
    <row r="358" spans="1:10" x14ac:dyDescent="0.3">
      <c r="A358" s="358"/>
      <c r="B358" s="358"/>
      <c r="C358" s="358"/>
      <c r="D358" s="359"/>
      <c r="E358" s="358"/>
      <c r="F358" s="358"/>
      <c r="G358" s="358"/>
      <c r="H358" s="358"/>
      <c r="I358" s="356"/>
      <c r="J358" s="358"/>
    </row>
    <row r="359" spans="1:10" x14ac:dyDescent="0.3">
      <c r="A359" s="358"/>
      <c r="B359" s="358"/>
      <c r="C359" s="358"/>
      <c r="D359" s="359"/>
      <c r="E359" s="358"/>
      <c r="F359" s="358"/>
      <c r="G359" s="358"/>
      <c r="H359" s="358"/>
      <c r="I359" s="356"/>
      <c r="J359" s="358"/>
    </row>
    <row r="360" spans="1:10" x14ac:dyDescent="0.3">
      <c r="A360" s="358"/>
      <c r="B360" s="358"/>
      <c r="C360" s="358"/>
      <c r="D360" s="359"/>
      <c r="E360" s="358"/>
      <c r="F360" s="358"/>
      <c r="G360" s="358"/>
      <c r="H360" s="358"/>
      <c r="I360" s="356"/>
      <c r="J360" s="358"/>
    </row>
    <row r="361" spans="1:10" x14ac:dyDescent="0.3">
      <c r="A361" s="358"/>
      <c r="B361" s="358"/>
      <c r="C361" s="358"/>
      <c r="D361" s="359"/>
      <c r="E361" s="358"/>
      <c r="F361" s="358"/>
      <c r="G361" s="358"/>
      <c r="H361" s="358"/>
      <c r="I361" s="356"/>
      <c r="J361" s="358"/>
    </row>
    <row r="362" spans="1:10" x14ac:dyDescent="0.3">
      <c r="A362" s="358"/>
      <c r="B362" s="358"/>
      <c r="C362" s="358"/>
      <c r="D362" s="359"/>
      <c r="E362" s="358"/>
      <c r="F362" s="358"/>
      <c r="G362" s="358"/>
      <c r="H362" s="358"/>
      <c r="I362" s="356"/>
      <c r="J362" s="358"/>
    </row>
    <row r="363" spans="1:10" x14ac:dyDescent="0.3">
      <c r="A363" s="358"/>
      <c r="B363" s="358"/>
      <c r="C363" s="358"/>
      <c r="D363" s="359"/>
      <c r="E363" s="358"/>
      <c r="F363" s="358"/>
      <c r="G363" s="358"/>
      <c r="H363" s="358"/>
      <c r="I363" s="356"/>
      <c r="J363" s="358"/>
    </row>
    <row r="364" spans="1:10" x14ac:dyDescent="0.3">
      <c r="A364" s="358"/>
      <c r="B364" s="358"/>
      <c r="C364" s="358"/>
      <c r="D364" s="359"/>
      <c r="E364" s="358"/>
      <c r="F364" s="358"/>
      <c r="G364" s="358"/>
      <c r="H364" s="358"/>
      <c r="I364" s="356"/>
      <c r="J364" s="358"/>
    </row>
    <row r="365" spans="1:10" x14ac:dyDescent="0.3">
      <c r="A365" s="358"/>
      <c r="B365" s="358"/>
      <c r="C365" s="358"/>
      <c r="D365" s="359"/>
      <c r="E365" s="358"/>
      <c r="F365" s="358"/>
      <c r="G365" s="358"/>
      <c r="H365" s="358"/>
      <c r="I365" s="356"/>
      <c r="J365" s="358"/>
    </row>
    <row r="366" spans="1:10" x14ac:dyDescent="0.3">
      <c r="A366" s="358"/>
      <c r="B366" s="358"/>
      <c r="C366" s="358"/>
      <c r="D366" s="359"/>
      <c r="E366" s="358"/>
      <c r="F366" s="358"/>
      <c r="G366" s="358"/>
      <c r="H366" s="358"/>
      <c r="I366" s="356"/>
      <c r="J366" s="358"/>
    </row>
    <row r="367" spans="1:10" x14ac:dyDescent="0.3">
      <c r="A367" s="358"/>
      <c r="B367" s="358"/>
      <c r="C367" s="358"/>
      <c r="D367" s="359"/>
      <c r="E367" s="358"/>
      <c r="F367" s="358"/>
      <c r="G367" s="358"/>
      <c r="H367" s="358"/>
      <c r="I367" s="356"/>
      <c r="J367" s="358"/>
    </row>
    <row r="368" spans="1:10" x14ac:dyDescent="0.3">
      <c r="A368" s="358"/>
      <c r="B368" s="358"/>
      <c r="C368" s="358"/>
      <c r="D368" s="359"/>
      <c r="E368" s="358"/>
      <c r="F368" s="358"/>
      <c r="G368" s="358"/>
      <c r="H368" s="358"/>
      <c r="I368" s="356"/>
      <c r="J368" s="358"/>
    </row>
    <row r="369" spans="1:10" x14ac:dyDescent="0.3">
      <c r="A369" s="358"/>
      <c r="B369" s="358"/>
      <c r="C369" s="358"/>
      <c r="D369" s="359"/>
      <c r="E369" s="358"/>
      <c r="F369" s="358"/>
      <c r="G369" s="358"/>
      <c r="H369" s="358"/>
      <c r="I369" s="356"/>
      <c r="J369" s="358"/>
    </row>
    <row r="370" spans="1:10" x14ac:dyDescent="0.3">
      <c r="A370" s="358"/>
      <c r="B370" s="358"/>
      <c r="C370" s="358"/>
      <c r="D370" s="359"/>
      <c r="E370" s="358"/>
      <c r="F370" s="358"/>
      <c r="G370" s="358"/>
      <c r="H370" s="358"/>
      <c r="I370" s="356"/>
      <c r="J370" s="358"/>
    </row>
    <row r="371" spans="1:10" x14ac:dyDescent="0.3">
      <c r="A371" s="358"/>
      <c r="B371" s="358"/>
      <c r="C371" s="358"/>
      <c r="D371" s="359"/>
      <c r="E371" s="358"/>
      <c r="F371" s="358"/>
      <c r="G371" s="358"/>
      <c r="H371" s="358"/>
      <c r="I371" s="356"/>
      <c r="J371" s="358"/>
    </row>
    <row r="372" spans="1:10" x14ac:dyDescent="0.3">
      <c r="A372" s="358"/>
      <c r="B372" s="358"/>
      <c r="C372" s="358"/>
      <c r="D372" s="359"/>
      <c r="E372" s="358"/>
      <c r="F372" s="358"/>
      <c r="G372" s="358"/>
      <c r="H372" s="358"/>
      <c r="I372" s="356"/>
      <c r="J372" s="358"/>
    </row>
    <row r="373" spans="1:10" x14ac:dyDescent="0.3">
      <c r="A373" s="358"/>
      <c r="B373" s="358"/>
      <c r="C373" s="358"/>
      <c r="D373" s="359"/>
      <c r="E373" s="358"/>
      <c r="F373" s="358"/>
      <c r="G373" s="358"/>
      <c r="H373" s="358"/>
      <c r="I373" s="356"/>
      <c r="J373" s="358"/>
    </row>
    <row r="374" spans="1:10" x14ac:dyDescent="0.3">
      <c r="A374" s="358"/>
      <c r="B374" s="358"/>
      <c r="C374" s="358"/>
      <c r="D374" s="359"/>
      <c r="E374" s="358"/>
      <c r="F374" s="358"/>
      <c r="G374" s="358"/>
      <c r="H374" s="358"/>
      <c r="I374" s="356"/>
      <c r="J374" s="358"/>
    </row>
    <row r="375" spans="1:10" x14ac:dyDescent="0.3">
      <c r="A375" s="358"/>
      <c r="B375" s="358"/>
      <c r="C375" s="358"/>
      <c r="D375" s="359"/>
      <c r="E375" s="358"/>
      <c r="F375" s="358"/>
      <c r="G375" s="358"/>
      <c r="H375" s="358"/>
      <c r="I375" s="356"/>
      <c r="J375" s="358"/>
    </row>
    <row r="376" spans="1:10" x14ac:dyDescent="0.3">
      <c r="A376" s="358"/>
      <c r="B376" s="358"/>
      <c r="C376" s="358"/>
      <c r="D376" s="359"/>
      <c r="E376" s="358"/>
      <c r="F376" s="358"/>
      <c r="G376" s="358"/>
      <c r="H376" s="358"/>
      <c r="I376" s="356"/>
      <c r="J376" s="358"/>
    </row>
    <row r="377" spans="1:10" x14ac:dyDescent="0.3">
      <c r="A377" s="358"/>
      <c r="B377" s="358"/>
      <c r="C377" s="358"/>
      <c r="D377" s="359"/>
      <c r="E377" s="358"/>
      <c r="F377" s="358"/>
      <c r="G377" s="358"/>
      <c r="H377" s="358"/>
      <c r="I377" s="356"/>
      <c r="J377" s="358"/>
    </row>
    <row r="378" spans="1:10" x14ac:dyDescent="0.3">
      <c r="A378" s="358"/>
      <c r="B378" s="358"/>
      <c r="C378" s="358"/>
      <c r="D378" s="359"/>
      <c r="E378" s="358"/>
      <c r="F378" s="358"/>
      <c r="G378" s="358"/>
      <c r="H378" s="358"/>
      <c r="I378" s="356"/>
      <c r="J378" s="358"/>
    </row>
    <row r="379" spans="1:10" x14ac:dyDescent="0.3">
      <c r="A379" s="358"/>
      <c r="B379" s="358"/>
      <c r="C379" s="358"/>
      <c r="D379" s="359"/>
      <c r="E379" s="358"/>
      <c r="F379" s="358"/>
      <c r="G379" s="358"/>
      <c r="H379" s="358"/>
      <c r="I379" s="356"/>
      <c r="J379" s="358"/>
    </row>
    <row r="380" spans="1:10" x14ac:dyDescent="0.3">
      <c r="A380" s="358"/>
      <c r="B380" s="358"/>
      <c r="C380" s="358"/>
      <c r="D380" s="359"/>
      <c r="E380" s="358"/>
      <c r="F380" s="358"/>
      <c r="G380" s="358"/>
      <c r="H380" s="358"/>
      <c r="I380" s="356"/>
      <c r="J380" s="358"/>
    </row>
    <row r="381" spans="1:10" x14ac:dyDescent="0.3">
      <c r="A381" s="358"/>
      <c r="B381" s="358"/>
      <c r="C381" s="358"/>
      <c r="D381" s="359"/>
      <c r="E381" s="358"/>
      <c r="F381" s="358"/>
      <c r="G381" s="358"/>
      <c r="H381" s="358"/>
      <c r="I381" s="356"/>
      <c r="J381" s="358"/>
    </row>
    <row r="382" spans="1:10" x14ac:dyDescent="0.3">
      <c r="A382" s="358"/>
      <c r="B382" s="358"/>
      <c r="C382" s="358"/>
      <c r="D382" s="359"/>
      <c r="E382" s="358"/>
      <c r="F382" s="358"/>
      <c r="G382" s="358"/>
      <c r="H382" s="358"/>
      <c r="I382" s="356"/>
      <c r="J382" s="358"/>
    </row>
    <row r="383" spans="1:10" x14ac:dyDescent="0.3">
      <c r="A383" s="358"/>
      <c r="B383" s="358"/>
      <c r="C383" s="358"/>
      <c r="D383" s="359"/>
      <c r="E383" s="358"/>
      <c r="F383" s="358"/>
      <c r="G383" s="358"/>
      <c r="H383" s="358"/>
      <c r="I383" s="356"/>
      <c r="J383" s="358"/>
    </row>
    <row r="384" spans="1:10" x14ac:dyDescent="0.3">
      <c r="A384" s="358"/>
      <c r="B384" s="358"/>
      <c r="C384" s="358"/>
      <c r="D384" s="359"/>
      <c r="E384" s="358"/>
      <c r="F384" s="358"/>
      <c r="G384" s="358"/>
      <c r="H384" s="358"/>
      <c r="I384" s="356"/>
      <c r="J384" s="358"/>
    </row>
    <row r="385" spans="1:10" x14ac:dyDescent="0.3">
      <c r="A385" s="358"/>
      <c r="B385" s="358"/>
      <c r="C385" s="358"/>
      <c r="D385" s="359"/>
      <c r="E385" s="358"/>
      <c r="F385" s="358"/>
      <c r="G385" s="358"/>
      <c r="H385" s="358"/>
      <c r="I385" s="356"/>
      <c r="J385" s="358"/>
    </row>
    <row r="386" spans="1:10" x14ac:dyDescent="0.3">
      <c r="A386" s="358"/>
      <c r="B386" s="358"/>
      <c r="C386" s="358"/>
      <c r="D386" s="359"/>
      <c r="E386" s="358"/>
      <c r="F386" s="358"/>
      <c r="G386" s="358"/>
      <c r="H386" s="358"/>
      <c r="I386" s="356"/>
      <c r="J386" s="358"/>
    </row>
    <row r="387" spans="1:10" x14ac:dyDescent="0.3">
      <c r="A387" s="358"/>
      <c r="B387" s="358"/>
      <c r="C387" s="358"/>
      <c r="D387" s="359"/>
      <c r="E387" s="358"/>
      <c r="F387" s="358"/>
      <c r="G387" s="358"/>
      <c r="H387" s="358"/>
      <c r="I387" s="356"/>
      <c r="J387" s="358"/>
    </row>
    <row r="388" spans="1:10" x14ac:dyDescent="0.3">
      <c r="A388" s="358"/>
      <c r="B388" s="358"/>
      <c r="C388" s="358"/>
      <c r="D388" s="359"/>
      <c r="E388" s="358"/>
      <c r="F388" s="358"/>
      <c r="G388" s="358"/>
      <c r="H388" s="358"/>
      <c r="I388" s="356"/>
      <c r="J388" s="358"/>
    </row>
    <row r="389" spans="1:10" x14ac:dyDescent="0.3">
      <c r="A389" s="358"/>
      <c r="B389" s="358"/>
      <c r="C389" s="358"/>
      <c r="D389" s="359"/>
      <c r="E389" s="358"/>
      <c r="F389" s="358"/>
      <c r="G389" s="358"/>
      <c r="H389" s="358"/>
      <c r="I389" s="356"/>
      <c r="J389" s="358"/>
    </row>
    <row r="390" spans="1:10" x14ac:dyDescent="0.3">
      <c r="A390" s="358"/>
      <c r="B390" s="358"/>
      <c r="C390" s="358"/>
      <c r="D390" s="359"/>
      <c r="E390" s="358"/>
      <c r="F390" s="358"/>
      <c r="G390" s="358"/>
      <c r="H390" s="358"/>
      <c r="I390" s="356"/>
      <c r="J390" s="358"/>
    </row>
    <row r="391" spans="1:10" x14ac:dyDescent="0.3">
      <c r="A391" s="358"/>
      <c r="B391" s="358"/>
      <c r="C391" s="358"/>
      <c r="D391" s="359"/>
      <c r="E391" s="358"/>
      <c r="F391" s="358"/>
      <c r="G391" s="358"/>
      <c r="H391" s="358"/>
      <c r="I391" s="356"/>
      <c r="J391" s="358"/>
    </row>
    <row r="392" spans="1:10" x14ac:dyDescent="0.3">
      <c r="A392" s="358"/>
      <c r="B392" s="358"/>
      <c r="C392" s="358"/>
      <c r="D392" s="359"/>
      <c r="E392" s="358"/>
      <c r="F392" s="358"/>
      <c r="G392" s="358"/>
      <c r="H392" s="358"/>
      <c r="I392" s="356"/>
      <c r="J392" s="358"/>
    </row>
    <row r="393" spans="1:10" x14ac:dyDescent="0.3">
      <c r="A393" s="358"/>
      <c r="B393" s="358"/>
      <c r="C393" s="358"/>
      <c r="D393" s="359"/>
      <c r="E393" s="358"/>
      <c r="F393" s="358"/>
      <c r="G393" s="358"/>
      <c r="H393" s="358"/>
      <c r="I393" s="356"/>
      <c r="J393" s="358"/>
    </row>
    <row r="394" spans="1:10" x14ac:dyDescent="0.3">
      <c r="A394" s="358"/>
      <c r="B394" s="358"/>
      <c r="C394" s="358"/>
      <c r="D394" s="359"/>
      <c r="E394" s="358"/>
      <c r="F394" s="358"/>
      <c r="G394" s="358"/>
      <c r="H394" s="358"/>
      <c r="I394" s="356"/>
      <c r="J394" s="358"/>
    </row>
    <row r="395" spans="1:10" x14ac:dyDescent="0.3">
      <c r="A395" s="358"/>
      <c r="B395" s="358"/>
      <c r="C395" s="358"/>
      <c r="D395" s="359"/>
      <c r="E395" s="358"/>
      <c r="F395" s="358"/>
      <c r="G395" s="358"/>
      <c r="H395" s="358"/>
      <c r="I395" s="356"/>
      <c r="J395" s="358"/>
    </row>
    <row r="396" spans="1:10" x14ac:dyDescent="0.3">
      <c r="A396" s="358"/>
      <c r="B396" s="358"/>
      <c r="C396" s="358"/>
      <c r="D396" s="359"/>
      <c r="E396" s="358"/>
      <c r="F396" s="358"/>
      <c r="G396" s="358"/>
      <c r="H396" s="358"/>
      <c r="I396" s="356"/>
      <c r="J396" s="358"/>
    </row>
    <row r="397" spans="1:10" x14ac:dyDescent="0.3">
      <c r="A397" s="358"/>
      <c r="B397" s="358"/>
      <c r="C397" s="358"/>
      <c r="D397" s="359"/>
      <c r="E397" s="358"/>
      <c r="F397" s="358"/>
      <c r="G397" s="358"/>
      <c r="H397" s="358"/>
      <c r="I397" s="356"/>
      <c r="J397" s="358"/>
    </row>
    <row r="398" spans="1:10" x14ac:dyDescent="0.3">
      <c r="A398" s="358"/>
      <c r="B398" s="358"/>
      <c r="C398" s="358"/>
      <c r="D398" s="359"/>
      <c r="E398" s="358"/>
      <c r="F398" s="358"/>
      <c r="G398" s="358"/>
      <c r="H398" s="358"/>
      <c r="I398" s="356"/>
      <c r="J398" s="358"/>
    </row>
    <row r="399" spans="1:10" x14ac:dyDescent="0.3">
      <c r="A399" s="358"/>
      <c r="B399" s="358"/>
      <c r="C399" s="358"/>
      <c r="D399" s="359"/>
      <c r="E399" s="358"/>
      <c r="F399" s="358"/>
      <c r="G399" s="358"/>
      <c r="H399" s="358"/>
      <c r="I399" s="356"/>
      <c r="J399" s="358"/>
    </row>
    <row r="400" spans="1:10" x14ac:dyDescent="0.3">
      <c r="A400" s="358"/>
      <c r="B400" s="358"/>
      <c r="C400" s="358"/>
      <c r="D400" s="359"/>
      <c r="E400" s="358"/>
      <c r="F400" s="358"/>
      <c r="G400" s="358"/>
      <c r="H400" s="358"/>
      <c r="I400" s="356"/>
      <c r="J400" s="358"/>
    </row>
    <row r="401" spans="1:10" x14ac:dyDescent="0.3">
      <c r="A401" s="358"/>
      <c r="B401" s="358"/>
      <c r="C401" s="358"/>
      <c r="D401" s="359"/>
      <c r="E401" s="358"/>
      <c r="F401" s="358"/>
      <c r="G401" s="358"/>
      <c r="H401" s="358"/>
      <c r="I401" s="356"/>
      <c r="J401" s="358"/>
    </row>
    <row r="402" spans="1:10" x14ac:dyDescent="0.3">
      <c r="A402" s="358"/>
      <c r="B402" s="358"/>
      <c r="C402" s="358"/>
      <c r="D402" s="359"/>
      <c r="E402" s="358"/>
      <c r="F402" s="358"/>
      <c r="G402" s="358"/>
      <c r="H402" s="358"/>
      <c r="I402" s="356"/>
      <c r="J402" s="358"/>
    </row>
    <row r="403" spans="1:10" x14ac:dyDescent="0.3">
      <c r="A403" s="358"/>
      <c r="B403" s="358"/>
      <c r="C403" s="358"/>
      <c r="D403" s="359"/>
      <c r="E403" s="358"/>
      <c r="F403" s="358"/>
      <c r="G403" s="358"/>
      <c r="H403" s="358"/>
      <c r="I403" s="356"/>
      <c r="J403" s="358"/>
    </row>
    <row r="404" spans="1:10" x14ac:dyDescent="0.3">
      <c r="A404" s="358"/>
      <c r="B404" s="358"/>
      <c r="C404" s="358"/>
      <c r="D404" s="359"/>
      <c r="E404" s="358"/>
      <c r="F404" s="358"/>
      <c r="G404" s="358"/>
      <c r="H404" s="358"/>
      <c r="I404" s="356"/>
      <c r="J404" s="358"/>
    </row>
    <row r="405" spans="1:10" x14ac:dyDescent="0.3">
      <c r="A405" s="358"/>
      <c r="B405" s="358"/>
      <c r="C405" s="358"/>
      <c r="D405" s="359"/>
      <c r="E405" s="358"/>
      <c r="F405" s="358"/>
      <c r="G405" s="358"/>
      <c r="H405" s="358"/>
      <c r="I405" s="356"/>
      <c r="J405" s="358"/>
    </row>
    <row r="406" spans="1:10" x14ac:dyDescent="0.3">
      <c r="A406" s="358"/>
      <c r="B406" s="358"/>
      <c r="C406" s="358"/>
      <c r="D406" s="359"/>
      <c r="E406" s="358"/>
      <c r="F406" s="358"/>
      <c r="G406" s="358"/>
      <c r="H406" s="358"/>
      <c r="I406" s="356"/>
      <c r="J406" s="358"/>
    </row>
    <row r="407" spans="1:10" x14ac:dyDescent="0.3">
      <c r="A407" s="358"/>
      <c r="B407" s="358"/>
      <c r="C407" s="358"/>
      <c r="D407" s="359"/>
      <c r="E407" s="358"/>
      <c r="F407" s="358"/>
      <c r="G407" s="358"/>
      <c r="H407" s="358"/>
      <c r="I407" s="356"/>
      <c r="J407" s="358"/>
    </row>
    <row r="408" spans="1:10" x14ac:dyDescent="0.3">
      <c r="A408" s="358"/>
      <c r="B408" s="358"/>
      <c r="C408" s="358"/>
      <c r="D408" s="359"/>
      <c r="E408" s="358"/>
      <c r="F408" s="358"/>
      <c r="G408" s="358"/>
      <c r="H408" s="358"/>
      <c r="I408" s="356"/>
      <c r="J408" s="358"/>
    </row>
    <row r="409" spans="1:10" x14ac:dyDescent="0.3">
      <c r="A409" s="358"/>
      <c r="B409" s="358"/>
      <c r="C409" s="358"/>
      <c r="D409" s="359"/>
      <c r="E409" s="358"/>
      <c r="F409" s="358"/>
      <c r="G409" s="358"/>
      <c r="H409" s="358"/>
      <c r="I409" s="356"/>
      <c r="J409" s="358"/>
    </row>
    <row r="410" spans="1:10" x14ac:dyDescent="0.3">
      <c r="A410" s="358"/>
      <c r="B410" s="358"/>
      <c r="C410" s="358"/>
      <c r="D410" s="359"/>
      <c r="E410" s="358"/>
      <c r="F410" s="358"/>
      <c r="G410" s="358"/>
      <c r="H410" s="358"/>
      <c r="I410" s="356"/>
      <c r="J410" s="358"/>
    </row>
    <row r="411" spans="1:10" x14ac:dyDescent="0.3">
      <c r="A411" s="358"/>
      <c r="B411" s="358"/>
      <c r="C411" s="358"/>
      <c r="D411" s="359"/>
      <c r="E411" s="358"/>
      <c r="F411" s="358"/>
      <c r="G411" s="358"/>
      <c r="H411" s="358"/>
      <c r="I411" s="356"/>
      <c r="J411" s="358"/>
    </row>
    <row r="412" spans="1:10" x14ac:dyDescent="0.3">
      <c r="A412" s="358"/>
      <c r="B412" s="358"/>
      <c r="C412" s="358"/>
      <c r="D412" s="359"/>
      <c r="E412" s="358"/>
      <c r="F412" s="358"/>
      <c r="G412" s="358"/>
      <c r="H412" s="358"/>
      <c r="I412" s="356"/>
      <c r="J412" s="358"/>
    </row>
    <row r="413" spans="1:10" x14ac:dyDescent="0.3">
      <c r="A413" s="358"/>
      <c r="B413" s="358"/>
      <c r="C413" s="358"/>
      <c r="D413" s="359"/>
      <c r="E413" s="358"/>
      <c r="F413" s="358"/>
      <c r="G413" s="358"/>
      <c r="H413" s="358"/>
      <c r="I413" s="356"/>
      <c r="J413" s="358"/>
    </row>
    <row r="414" spans="1:10" x14ac:dyDescent="0.3">
      <c r="A414" s="358"/>
      <c r="B414" s="358"/>
      <c r="C414" s="358"/>
      <c r="D414" s="359"/>
      <c r="E414" s="358"/>
      <c r="F414" s="358"/>
      <c r="G414" s="358"/>
      <c r="H414" s="358"/>
      <c r="I414" s="356"/>
      <c r="J414" s="358"/>
    </row>
    <row r="415" spans="1:10" x14ac:dyDescent="0.3">
      <c r="A415" s="358"/>
      <c r="B415" s="358"/>
      <c r="C415" s="358"/>
      <c r="D415" s="359"/>
      <c r="E415" s="358"/>
      <c r="F415" s="358"/>
      <c r="G415" s="358"/>
      <c r="H415" s="358"/>
      <c r="I415" s="356"/>
      <c r="J415" s="358"/>
    </row>
    <row r="416" spans="1:10" x14ac:dyDescent="0.3">
      <c r="A416" s="358"/>
      <c r="B416" s="358"/>
      <c r="C416" s="358"/>
      <c r="D416" s="359"/>
      <c r="E416" s="358"/>
      <c r="F416" s="358"/>
      <c r="G416" s="358"/>
      <c r="H416" s="358"/>
      <c r="I416" s="356"/>
      <c r="J416" s="358"/>
    </row>
    <row r="417" spans="1:10" x14ac:dyDescent="0.3">
      <c r="A417" s="358"/>
      <c r="B417" s="358"/>
      <c r="C417" s="358"/>
      <c r="D417" s="359"/>
      <c r="E417" s="358"/>
      <c r="F417" s="358"/>
      <c r="G417" s="358"/>
      <c r="H417" s="358"/>
      <c r="I417" s="356"/>
      <c r="J417" s="358"/>
    </row>
    <row r="418" spans="1:10" x14ac:dyDescent="0.3">
      <c r="A418" s="358"/>
      <c r="B418" s="358"/>
      <c r="C418" s="358"/>
      <c r="D418" s="359"/>
      <c r="E418" s="358"/>
      <c r="F418" s="358"/>
      <c r="G418" s="358"/>
      <c r="H418" s="358"/>
      <c r="I418" s="356"/>
      <c r="J418" s="358"/>
    </row>
    <row r="419" spans="1:10" x14ac:dyDescent="0.3">
      <c r="A419" s="358"/>
      <c r="B419" s="358"/>
      <c r="C419" s="358"/>
      <c r="D419" s="359"/>
      <c r="E419" s="358"/>
      <c r="F419" s="358"/>
      <c r="G419" s="358"/>
      <c r="H419" s="358"/>
      <c r="I419" s="356"/>
      <c r="J419" s="358"/>
    </row>
    <row r="420" spans="1:10" x14ac:dyDescent="0.3">
      <c r="A420" s="358"/>
      <c r="B420" s="358"/>
      <c r="C420" s="358"/>
      <c r="D420" s="359"/>
      <c r="E420" s="358"/>
      <c r="F420" s="358"/>
      <c r="G420" s="358"/>
      <c r="H420" s="358"/>
      <c r="I420" s="356"/>
      <c r="J420" s="358"/>
    </row>
    <row r="421" spans="1:10" x14ac:dyDescent="0.3">
      <c r="A421" s="358"/>
      <c r="B421" s="358"/>
      <c r="C421" s="358"/>
      <c r="D421" s="359"/>
      <c r="E421" s="358"/>
      <c r="F421" s="358"/>
      <c r="G421" s="358"/>
      <c r="H421" s="358"/>
      <c r="I421" s="356"/>
      <c r="J421" s="358"/>
    </row>
    <row r="422" spans="1:10" x14ac:dyDescent="0.3">
      <c r="A422" s="358"/>
      <c r="B422" s="358"/>
      <c r="C422" s="358"/>
      <c r="D422" s="359"/>
      <c r="E422" s="358"/>
      <c r="F422" s="358"/>
      <c r="G422" s="358"/>
      <c r="H422" s="358"/>
      <c r="I422" s="356"/>
      <c r="J422" s="358"/>
    </row>
    <row r="423" spans="1:10" x14ac:dyDescent="0.3">
      <c r="A423" s="358"/>
      <c r="B423" s="358"/>
      <c r="C423" s="358"/>
      <c r="D423" s="359"/>
      <c r="E423" s="358"/>
      <c r="F423" s="358"/>
      <c r="G423" s="358"/>
      <c r="H423" s="358"/>
      <c r="I423" s="356"/>
      <c r="J423" s="358"/>
    </row>
    <row r="424" spans="1:10" x14ac:dyDescent="0.3">
      <c r="A424" s="358"/>
      <c r="B424" s="358"/>
      <c r="C424" s="358"/>
      <c r="D424" s="359"/>
      <c r="E424" s="358"/>
      <c r="F424" s="358"/>
      <c r="G424" s="358"/>
      <c r="H424" s="358"/>
      <c r="I424" s="356"/>
      <c r="J424" s="358"/>
    </row>
    <row r="425" spans="1:10" x14ac:dyDescent="0.3">
      <c r="A425" s="358"/>
      <c r="B425" s="358"/>
      <c r="C425" s="358"/>
      <c r="D425" s="359"/>
      <c r="E425" s="358"/>
      <c r="F425" s="358"/>
      <c r="G425" s="358"/>
      <c r="H425" s="358"/>
      <c r="I425" s="356"/>
      <c r="J425" s="358"/>
    </row>
    <row r="426" spans="1:10" x14ac:dyDescent="0.3">
      <c r="A426" s="358"/>
      <c r="B426" s="358"/>
      <c r="C426" s="358"/>
      <c r="D426" s="359"/>
      <c r="E426" s="358"/>
      <c r="F426" s="358"/>
      <c r="G426" s="358"/>
      <c r="H426" s="358"/>
      <c r="I426" s="356"/>
      <c r="J426" s="358"/>
    </row>
    <row r="427" spans="1:10" x14ac:dyDescent="0.3">
      <c r="A427" s="358"/>
      <c r="B427" s="358"/>
      <c r="C427" s="358"/>
      <c r="D427" s="359"/>
      <c r="E427" s="358"/>
      <c r="F427" s="358"/>
      <c r="G427" s="358"/>
      <c r="H427" s="358"/>
      <c r="I427" s="356"/>
      <c r="J427" s="358"/>
    </row>
    <row r="428" spans="1:10" x14ac:dyDescent="0.3">
      <c r="A428" s="358"/>
      <c r="B428" s="358"/>
      <c r="C428" s="358"/>
      <c r="D428" s="359"/>
      <c r="E428" s="358"/>
      <c r="F428" s="358"/>
      <c r="G428" s="358"/>
      <c r="H428" s="358"/>
      <c r="I428" s="356"/>
      <c r="J428" s="358"/>
    </row>
    <row r="429" spans="1:10" x14ac:dyDescent="0.3">
      <c r="A429" s="358"/>
      <c r="B429" s="358"/>
      <c r="C429" s="358"/>
      <c r="D429" s="359"/>
      <c r="E429" s="358"/>
      <c r="F429" s="358"/>
      <c r="G429" s="358"/>
      <c r="H429" s="358"/>
      <c r="I429" s="356"/>
      <c r="J429" s="358"/>
    </row>
    <row r="430" spans="1:10" x14ac:dyDescent="0.3">
      <c r="A430" s="358"/>
      <c r="B430" s="358"/>
      <c r="C430" s="358"/>
      <c r="D430" s="359"/>
      <c r="E430" s="358"/>
      <c r="F430" s="358"/>
      <c r="G430" s="358"/>
      <c r="H430" s="358"/>
      <c r="I430" s="356"/>
      <c r="J430" s="358"/>
    </row>
    <row r="431" spans="1:10" x14ac:dyDescent="0.3">
      <c r="A431" s="358"/>
      <c r="B431" s="358"/>
      <c r="C431" s="358"/>
      <c r="D431" s="359"/>
      <c r="E431" s="358"/>
      <c r="F431" s="358"/>
      <c r="G431" s="358"/>
      <c r="H431" s="358"/>
      <c r="I431" s="356"/>
      <c r="J431" s="358"/>
    </row>
    <row r="432" spans="1:10" x14ac:dyDescent="0.3">
      <c r="A432" s="358"/>
      <c r="B432" s="358"/>
      <c r="C432" s="358"/>
      <c r="D432" s="359"/>
      <c r="E432" s="358"/>
      <c r="F432" s="358"/>
      <c r="G432" s="358"/>
      <c r="H432" s="358"/>
      <c r="I432" s="356"/>
      <c r="J432" s="358"/>
    </row>
    <row r="433" spans="1:10" x14ac:dyDescent="0.3">
      <c r="A433" s="358"/>
      <c r="B433" s="358"/>
      <c r="C433" s="358"/>
      <c r="D433" s="359"/>
      <c r="E433" s="358"/>
      <c r="F433" s="358"/>
      <c r="G433" s="358"/>
      <c r="H433" s="358"/>
      <c r="I433" s="356"/>
      <c r="J433" s="358"/>
    </row>
    <row r="434" spans="1:10" x14ac:dyDescent="0.3">
      <c r="A434" s="358"/>
      <c r="B434" s="358"/>
      <c r="C434" s="358"/>
      <c r="D434" s="359"/>
      <c r="E434" s="358"/>
      <c r="F434" s="358"/>
      <c r="G434" s="358"/>
      <c r="H434" s="358"/>
      <c r="I434" s="356"/>
      <c r="J434" s="358"/>
    </row>
    <row r="435" spans="1:10" x14ac:dyDescent="0.3">
      <c r="A435" s="358"/>
      <c r="B435" s="358"/>
      <c r="C435" s="358"/>
      <c r="D435" s="359"/>
      <c r="E435" s="358"/>
      <c r="F435" s="358"/>
      <c r="G435" s="358"/>
      <c r="H435" s="358"/>
      <c r="I435" s="356"/>
      <c r="J435" s="358"/>
    </row>
    <row r="436" spans="1:10" x14ac:dyDescent="0.3">
      <c r="A436" s="358"/>
      <c r="B436" s="358"/>
      <c r="C436" s="358"/>
      <c r="D436" s="359"/>
      <c r="E436" s="358"/>
      <c r="F436" s="358"/>
      <c r="G436" s="358"/>
      <c r="H436" s="358"/>
      <c r="I436" s="356"/>
      <c r="J436" s="358"/>
    </row>
    <row r="437" spans="1:10" x14ac:dyDescent="0.3">
      <c r="A437" s="358"/>
      <c r="B437" s="358"/>
      <c r="C437" s="358"/>
      <c r="D437" s="359"/>
      <c r="E437" s="358"/>
      <c r="F437" s="358"/>
      <c r="G437" s="358"/>
      <c r="H437" s="358"/>
      <c r="I437" s="356"/>
      <c r="J437" s="358"/>
    </row>
    <row r="438" spans="1:10" x14ac:dyDescent="0.3">
      <c r="A438" s="358"/>
      <c r="B438" s="358"/>
      <c r="C438" s="358"/>
      <c r="D438" s="359"/>
      <c r="E438" s="358"/>
      <c r="F438" s="358"/>
      <c r="G438" s="358"/>
      <c r="H438" s="358"/>
      <c r="I438" s="356"/>
      <c r="J438" s="358"/>
    </row>
    <row r="439" spans="1:10" x14ac:dyDescent="0.3">
      <c r="A439" s="358"/>
      <c r="B439" s="358"/>
      <c r="C439" s="358"/>
      <c r="D439" s="359"/>
      <c r="E439" s="358"/>
      <c r="F439" s="358"/>
      <c r="G439" s="358"/>
      <c r="H439" s="358"/>
      <c r="I439" s="356"/>
      <c r="J439" s="358"/>
    </row>
    <row r="440" spans="1:10" x14ac:dyDescent="0.3">
      <c r="A440" s="358"/>
      <c r="B440" s="358"/>
      <c r="C440" s="358"/>
      <c r="D440" s="359"/>
      <c r="E440" s="358"/>
      <c r="F440" s="358"/>
      <c r="G440" s="358"/>
      <c r="H440" s="358"/>
      <c r="I440" s="356"/>
      <c r="J440" s="358"/>
    </row>
    <row r="441" spans="1:10" x14ac:dyDescent="0.3">
      <c r="A441" s="358"/>
      <c r="B441" s="358"/>
      <c r="C441" s="358"/>
      <c r="D441" s="359"/>
      <c r="E441" s="358"/>
      <c r="F441" s="358"/>
      <c r="G441" s="358"/>
      <c r="H441" s="358"/>
      <c r="I441" s="356"/>
      <c r="J441" s="358"/>
    </row>
    <row r="442" spans="1:10" x14ac:dyDescent="0.3">
      <c r="A442" s="358"/>
      <c r="B442" s="358"/>
      <c r="C442" s="358"/>
      <c r="D442" s="359"/>
      <c r="E442" s="358"/>
      <c r="F442" s="358"/>
      <c r="G442" s="358"/>
      <c r="H442" s="358"/>
      <c r="I442" s="356"/>
      <c r="J442" s="358"/>
    </row>
    <row r="443" spans="1:10" x14ac:dyDescent="0.3">
      <c r="A443" s="358"/>
      <c r="B443" s="358"/>
      <c r="C443" s="358"/>
      <c r="D443" s="359"/>
      <c r="E443" s="358"/>
      <c r="F443" s="358"/>
      <c r="G443" s="358"/>
      <c r="H443" s="358"/>
      <c r="I443" s="356"/>
      <c r="J443" s="358"/>
    </row>
    <row r="444" spans="1:10" x14ac:dyDescent="0.3">
      <c r="A444" s="358"/>
      <c r="B444" s="358"/>
      <c r="C444" s="358"/>
      <c r="D444" s="359"/>
      <c r="E444" s="358"/>
      <c r="F444" s="358"/>
      <c r="G444" s="358"/>
      <c r="H444" s="358"/>
      <c r="I444" s="356"/>
      <c r="J444" s="358"/>
    </row>
    <row r="445" spans="1:10" x14ac:dyDescent="0.3">
      <c r="A445" s="358"/>
      <c r="B445" s="358"/>
      <c r="C445" s="358"/>
      <c r="D445" s="359"/>
      <c r="E445" s="358"/>
      <c r="F445" s="358"/>
      <c r="G445" s="358"/>
      <c r="H445" s="358"/>
      <c r="I445" s="356"/>
      <c r="J445" s="358"/>
    </row>
    <row r="446" spans="1:10" x14ac:dyDescent="0.3">
      <c r="A446" s="358"/>
      <c r="B446" s="358"/>
      <c r="C446" s="358"/>
      <c r="D446" s="359"/>
      <c r="E446" s="358"/>
      <c r="F446" s="358"/>
      <c r="G446" s="358"/>
      <c r="H446" s="358"/>
      <c r="I446" s="356"/>
      <c r="J446" s="358"/>
    </row>
    <row r="447" spans="1:10" x14ac:dyDescent="0.3">
      <c r="A447" s="358"/>
      <c r="B447" s="358"/>
      <c r="C447" s="358"/>
      <c r="D447" s="359"/>
      <c r="E447" s="358"/>
      <c r="F447" s="358"/>
      <c r="G447" s="358"/>
      <c r="H447" s="358"/>
      <c r="I447" s="356"/>
      <c r="J447" s="358"/>
    </row>
    <row r="448" spans="1:10" x14ac:dyDescent="0.3">
      <c r="A448" s="358"/>
      <c r="B448" s="358"/>
      <c r="C448" s="358"/>
      <c r="D448" s="359"/>
      <c r="E448" s="358"/>
      <c r="F448" s="358"/>
      <c r="G448" s="358"/>
      <c r="H448" s="358"/>
      <c r="I448" s="356"/>
      <c r="J448" s="358"/>
    </row>
    <row r="449" spans="1:10" x14ac:dyDescent="0.3">
      <c r="A449" s="358"/>
      <c r="B449" s="358"/>
      <c r="C449" s="358"/>
      <c r="D449" s="359"/>
      <c r="E449" s="358"/>
      <c r="F449" s="358"/>
      <c r="G449" s="358"/>
      <c r="H449" s="358"/>
      <c r="I449" s="356"/>
      <c r="J449" s="358"/>
    </row>
    <row r="450" spans="1:10" x14ac:dyDescent="0.3">
      <c r="A450" s="358"/>
      <c r="B450" s="358"/>
      <c r="C450" s="358"/>
      <c r="D450" s="359"/>
      <c r="E450" s="358"/>
      <c r="F450" s="358"/>
      <c r="G450" s="358"/>
      <c r="H450" s="358"/>
      <c r="I450" s="356"/>
      <c r="J450" s="358"/>
    </row>
    <row r="451" spans="1:10" x14ac:dyDescent="0.3">
      <c r="A451" s="358"/>
      <c r="B451" s="358"/>
      <c r="C451" s="358"/>
      <c r="D451" s="359"/>
      <c r="E451" s="358"/>
      <c r="F451" s="358"/>
      <c r="G451" s="358"/>
      <c r="H451" s="358"/>
      <c r="I451" s="356"/>
      <c r="J451" s="358"/>
    </row>
    <row r="452" spans="1:10" x14ac:dyDescent="0.3">
      <c r="A452" s="358"/>
      <c r="B452" s="358"/>
      <c r="C452" s="358"/>
      <c r="D452" s="359"/>
      <c r="E452" s="358"/>
      <c r="F452" s="358"/>
      <c r="G452" s="358"/>
      <c r="H452" s="358"/>
      <c r="I452" s="356"/>
      <c r="J452" s="358"/>
    </row>
    <row r="453" spans="1:10" x14ac:dyDescent="0.3">
      <c r="A453" s="358"/>
      <c r="B453" s="358"/>
      <c r="C453" s="358"/>
      <c r="D453" s="359"/>
      <c r="E453" s="358"/>
      <c r="F453" s="358"/>
      <c r="G453" s="358"/>
      <c r="H453" s="358"/>
      <c r="I453" s="356"/>
      <c r="J453" s="358"/>
    </row>
    <row r="454" spans="1:10" x14ac:dyDescent="0.3">
      <c r="A454" s="358"/>
      <c r="B454" s="358"/>
      <c r="C454" s="358"/>
      <c r="D454" s="359"/>
      <c r="E454" s="358"/>
      <c r="F454" s="358"/>
      <c r="G454" s="358"/>
      <c r="H454" s="358"/>
      <c r="I454" s="356"/>
      <c r="J454" s="358"/>
    </row>
    <row r="455" spans="1:10" x14ac:dyDescent="0.3">
      <c r="A455" s="358"/>
      <c r="B455" s="358"/>
      <c r="C455" s="358"/>
      <c r="D455" s="359"/>
      <c r="E455" s="358"/>
      <c r="F455" s="358"/>
      <c r="G455" s="358"/>
      <c r="H455" s="358"/>
      <c r="I455" s="356"/>
      <c r="J455" s="358"/>
    </row>
    <row r="456" spans="1:10" x14ac:dyDescent="0.3">
      <c r="A456" s="358"/>
      <c r="B456" s="358"/>
      <c r="C456" s="358"/>
      <c r="D456" s="359"/>
      <c r="E456" s="358"/>
      <c r="F456" s="358"/>
      <c r="G456" s="358"/>
      <c r="H456" s="358"/>
      <c r="I456" s="356"/>
      <c r="J456" s="358"/>
    </row>
    <row r="457" spans="1:10" x14ac:dyDescent="0.3">
      <c r="A457" s="358"/>
      <c r="B457" s="358"/>
      <c r="C457" s="358"/>
      <c r="D457" s="359"/>
      <c r="E457" s="358"/>
      <c r="F457" s="358"/>
      <c r="G457" s="358"/>
      <c r="H457" s="358"/>
      <c r="I457" s="356"/>
      <c r="J457" s="358"/>
    </row>
    <row r="458" spans="1:10" x14ac:dyDescent="0.3">
      <c r="A458" s="358"/>
      <c r="B458" s="358"/>
      <c r="C458" s="358"/>
      <c r="D458" s="359"/>
      <c r="E458" s="358"/>
      <c r="F458" s="358"/>
      <c r="G458" s="358"/>
      <c r="H458" s="358"/>
      <c r="I458" s="356"/>
      <c r="J458" s="358"/>
    </row>
    <row r="459" spans="1:10" x14ac:dyDescent="0.3">
      <c r="A459" s="358"/>
      <c r="B459" s="358"/>
      <c r="C459" s="358"/>
      <c r="D459" s="359"/>
      <c r="E459" s="358"/>
      <c r="F459" s="358"/>
      <c r="G459" s="358"/>
      <c r="H459" s="358"/>
      <c r="I459" s="356"/>
      <c r="J459" s="358"/>
    </row>
    <row r="460" spans="1:10" x14ac:dyDescent="0.3">
      <c r="A460" s="358"/>
      <c r="B460" s="358"/>
      <c r="C460" s="358"/>
      <c r="D460" s="359"/>
      <c r="E460" s="358"/>
      <c r="F460" s="358"/>
      <c r="G460" s="358"/>
      <c r="H460" s="358"/>
      <c r="I460" s="356"/>
      <c r="J460" s="358"/>
    </row>
    <row r="461" spans="1:10" x14ac:dyDescent="0.3">
      <c r="A461" s="358"/>
      <c r="B461" s="358"/>
      <c r="C461" s="358"/>
      <c r="D461" s="359"/>
      <c r="E461" s="358"/>
      <c r="F461" s="358"/>
      <c r="G461" s="358"/>
      <c r="H461" s="358"/>
      <c r="I461" s="356"/>
      <c r="J461" s="358"/>
    </row>
    <row r="462" spans="1:10" x14ac:dyDescent="0.3">
      <c r="A462" s="358"/>
      <c r="B462" s="358"/>
      <c r="C462" s="358"/>
      <c r="D462" s="359"/>
      <c r="E462" s="358"/>
      <c r="F462" s="358"/>
      <c r="G462" s="358"/>
      <c r="H462" s="358"/>
      <c r="I462" s="356"/>
      <c r="J462" s="358"/>
    </row>
    <row r="463" spans="1:10" x14ac:dyDescent="0.3">
      <c r="A463" s="358"/>
      <c r="B463" s="358"/>
      <c r="C463" s="358"/>
      <c r="D463" s="359"/>
      <c r="E463" s="358"/>
      <c r="F463" s="358"/>
      <c r="G463" s="358"/>
      <c r="H463" s="358"/>
      <c r="I463" s="356"/>
      <c r="J463" s="358"/>
    </row>
    <row r="464" spans="1:10" x14ac:dyDescent="0.3">
      <c r="A464" s="358"/>
      <c r="B464" s="358"/>
      <c r="C464" s="358"/>
      <c r="D464" s="359"/>
      <c r="E464" s="358"/>
      <c r="F464" s="358"/>
      <c r="G464" s="358"/>
      <c r="H464" s="358"/>
      <c r="I464" s="356"/>
      <c r="J464" s="358"/>
    </row>
    <row r="465" spans="1:10" x14ac:dyDescent="0.3">
      <c r="A465" s="358"/>
      <c r="B465" s="358"/>
      <c r="C465" s="358"/>
      <c r="D465" s="359"/>
      <c r="E465" s="358"/>
      <c r="F465" s="358"/>
      <c r="G465" s="358"/>
      <c r="H465" s="358"/>
      <c r="I465" s="356"/>
      <c r="J465" s="358"/>
    </row>
    <row r="466" spans="1:10" x14ac:dyDescent="0.3">
      <c r="A466" s="358"/>
      <c r="B466" s="358"/>
      <c r="C466" s="358"/>
      <c r="D466" s="359"/>
      <c r="E466" s="358"/>
      <c r="F466" s="358"/>
      <c r="G466" s="358"/>
      <c r="H466" s="358"/>
      <c r="I466" s="356"/>
      <c r="J466" s="358"/>
    </row>
    <row r="467" spans="1:10" x14ac:dyDescent="0.3">
      <c r="A467" s="358"/>
      <c r="B467" s="358"/>
      <c r="C467" s="358"/>
      <c r="D467" s="359"/>
      <c r="E467" s="358"/>
      <c r="F467" s="358"/>
      <c r="G467" s="358"/>
      <c r="H467" s="358"/>
      <c r="I467" s="356"/>
      <c r="J467" s="358"/>
    </row>
    <row r="468" spans="1:10" x14ac:dyDescent="0.3">
      <c r="A468" s="358"/>
      <c r="B468" s="358"/>
      <c r="C468" s="358"/>
      <c r="D468" s="359"/>
      <c r="E468" s="358"/>
      <c r="F468" s="358"/>
      <c r="G468" s="358"/>
      <c r="H468" s="358"/>
      <c r="I468" s="356"/>
      <c r="J468" s="358"/>
    </row>
    <row r="469" spans="1:10" x14ac:dyDescent="0.3">
      <c r="A469" s="358"/>
      <c r="B469" s="358"/>
      <c r="C469" s="358"/>
      <c r="D469" s="359"/>
      <c r="E469" s="358"/>
      <c r="F469" s="358"/>
      <c r="G469" s="358"/>
      <c r="H469" s="358"/>
      <c r="I469" s="356"/>
      <c r="J469" s="358"/>
    </row>
    <row r="470" spans="1:10" x14ac:dyDescent="0.3">
      <c r="A470" s="358"/>
      <c r="B470" s="358"/>
      <c r="C470" s="358"/>
      <c r="D470" s="359"/>
      <c r="E470" s="358"/>
      <c r="F470" s="358"/>
      <c r="G470" s="358"/>
      <c r="H470" s="358"/>
      <c r="I470" s="356"/>
      <c r="J470" s="358"/>
    </row>
    <row r="471" spans="1:10" x14ac:dyDescent="0.3">
      <c r="A471" s="358"/>
      <c r="B471" s="358"/>
      <c r="C471" s="358"/>
      <c r="D471" s="359"/>
      <c r="E471" s="358"/>
      <c r="F471" s="358"/>
      <c r="G471" s="358"/>
      <c r="H471" s="358"/>
      <c r="I471" s="356"/>
      <c r="J471" s="358"/>
    </row>
    <row r="472" spans="1:10" x14ac:dyDescent="0.3">
      <c r="A472" s="358"/>
      <c r="B472" s="358"/>
      <c r="C472" s="358"/>
      <c r="D472" s="359"/>
      <c r="E472" s="358"/>
      <c r="F472" s="358"/>
      <c r="G472" s="358"/>
      <c r="H472" s="358"/>
      <c r="I472" s="356"/>
      <c r="J472" s="358"/>
    </row>
    <row r="473" spans="1:10" x14ac:dyDescent="0.3">
      <c r="A473" s="358"/>
      <c r="B473" s="358"/>
      <c r="C473" s="358"/>
      <c r="D473" s="359"/>
      <c r="E473" s="358"/>
      <c r="F473" s="358"/>
      <c r="G473" s="358"/>
      <c r="H473" s="358"/>
      <c r="I473" s="356"/>
      <c r="J473" s="358"/>
    </row>
    <row r="474" spans="1:10" x14ac:dyDescent="0.3">
      <c r="A474" s="358"/>
      <c r="B474" s="358"/>
      <c r="C474" s="358"/>
      <c r="D474" s="359"/>
      <c r="E474" s="358"/>
      <c r="F474" s="358"/>
      <c r="G474" s="358"/>
      <c r="H474" s="358"/>
      <c r="I474" s="356"/>
      <c r="J474" s="358"/>
    </row>
    <row r="475" spans="1:10" x14ac:dyDescent="0.3">
      <c r="A475" s="358"/>
      <c r="B475" s="358"/>
      <c r="C475" s="358"/>
      <c r="D475" s="359"/>
      <c r="E475" s="358"/>
      <c r="F475" s="358"/>
      <c r="G475" s="358"/>
      <c r="H475" s="358"/>
      <c r="I475" s="356"/>
      <c r="J475" s="358"/>
    </row>
    <row r="476" spans="1:10" x14ac:dyDescent="0.3">
      <c r="A476" s="358"/>
      <c r="B476" s="358"/>
      <c r="C476" s="358"/>
      <c r="D476" s="359"/>
      <c r="E476" s="358"/>
      <c r="F476" s="358"/>
      <c r="G476" s="358"/>
      <c r="H476" s="358"/>
      <c r="I476" s="356"/>
      <c r="J476" s="358"/>
    </row>
    <row r="477" spans="1:10" x14ac:dyDescent="0.3">
      <c r="A477" s="358"/>
      <c r="B477" s="358"/>
      <c r="C477" s="358"/>
      <c r="D477" s="359"/>
      <c r="E477" s="358"/>
      <c r="F477" s="358"/>
      <c r="G477" s="358"/>
      <c r="H477" s="358"/>
      <c r="I477" s="356"/>
      <c r="J477" s="358"/>
    </row>
    <row r="478" spans="1:10" x14ac:dyDescent="0.3">
      <c r="A478" s="358"/>
      <c r="B478" s="358"/>
      <c r="C478" s="358"/>
      <c r="D478" s="359"/>
      <c r="E478" s="358"/>
      <c r="F478" s="358"/>
      <c r="G478" s="358"/>
      <c r="H478" s="358"/>
      <c r="I478" s="356"/>
      <c r="J478" s="358"/>
    </row>
    <row r="479" spans="1:10" x14ac:dyDescent="0.3">
      <c r="A479" s="358"/>
      <c r="B479" s="358"/>
      <c r="C479" s="358"/>
      <c r="D479" s="359"/>
      <c r="E479" s="358"/>
      <c r="F479" s="358"/>
      <c r="G479" s="358"/>
      <c r="H479" s="358"/>
      <c r="I479" s="356"/>
      <c r="J479" s="358"/>
    </row>
    <row r="480" spans="1:10" x14ac:dyDescent="0.3">
      <c r="A480" s="358"/>
      <c r="B480" s="358"/>
      <c r="C480" s="358"/>
      <c r="D480" s="359"/>
      <c r="E480" s="358"/>
      <c r="F480" s="358"/>
      <c r="G480" s="358"/>
      <c r="H480" s="358"/>
      <c r="I480" s="356"/>
      <c r="J480" s="358"/>
    </row>
    <row r="481" spans="1:10" x14ac:dyDescent="0.3">
      <c r="A481" s="358"/>
      <c r="B481" s="358"/>
      <c r="C481" s="358"/>
      <c r="D481" s="359"/>
      <c r="E481" s="358"/>
      <c r="F481" s="358"/>
      <c r="G481" s="358"/>
      <c r="H481" s="358"/>
      <c r="I481" s="356"/>
      <c r="J481" s="358"/>
    </row>
    <row r="482" spans="1:10" x14ac:dyDescent="0.3">
      <c r="A482" s="358"/>
      <c r="B482" s="358"/>
      <c r="C482" s="358"/>
      <c r="D482" s="359"/>
      <c r="E482" s="358"/>
      <c r="F482" s="358"/>
      <c r="G482" s="358"/>
      <c r="H482" s="358"/>
      <c r="I482" s="356"/>
      <c r="J482" s="358"/>
    </row>
    <row r="483" spans="1:10" x14ac:dyDescent="0.3">
      <c r="A483" s="358"/>
      <c r="B483" s="358"/>
      <c r="C483" s="358"/>
      <c r="D483" s="359"/>
      <c r="E483" s="358"/>
      <c r="F483" s="358"/>
      <c r="G483" s="358"/>
      <c r="H483" s="358"/>
      <c r="I483" s="356"/>
      <c r="J483" s="358"/>
    </row>
    <row r="484" spans="1:10" x14ac:dyDescent="0.3">
      <c r="A484" s="358"/>
      <c r="B484" s="358"/>
      <c r="C484" s="358"/>
      <c r="D484" s="359"/>
      <c r="E484" s="358"/>
      <c r="F484" s="358"/>
      <c r="G484" s="358"/>
      <c r="H484" s="358"/>
      <c r="I484" s="356"/>
      <c r="J484" s="358"/>
    </row>
    <row r="485" spans="1:10" x14ac:dyDescent="0.3">
      <c r="A485" s="358"/>
      <c r="B485" s="358"/>
      <c r="C485" s="358"/>
      <c r="D485" s="359"/>
      <c r="E485" s="358"/>
      <c r="F485" s="358"/>
      <c r="G485" s="358"/>
      <c r="H485" s="358"/>
      <c r="I485" s="356"/>
      <c r="J485" s="358"/>
    </row>
    <row r="486" spans="1:10" x14ac:dyDescent="0.3">
      <c r="A486" s="358"/>
      <c r="B486" s="358"/>
      <c r="C486" s="358"/>
      <c r="D486" s="359"/>
      <c r="E486" s="358"/>
      <c r="F486" s="358"/>
      <c r="G486" s="358"/>
      <c r="H486" s="358"/>
      <c r="I486" s="356"/>
      <c r="J486" s="358"/>
    </row>
    <row r="487" spans="1:10" x14ac:dyDescent="0.3">
      <c r="A487" s="358"/>
      <c r="B487" s="358"/>
      <c r="C487" s="358"/>
      <c r="D487" s="359"/>
      <c r="E487" s="358"/>
      <c r="F487" s="358"/>
      <c r="G487" s="358"/>
      <c r="H487" s="358"/>
      <c r="I487" s="356"/>
      <c r="J487" s="358"/>
    </row>
    <row r="488" spans="1:10" x14ac:dyDescent="0.3">
      <c r="A488" s="358"/>
      <c r="B488" s="358"/>
      <c r="C488" s="358"/>
      <c r="D488" s="359"/>
      <c r="E488" s="358"/>
      <c r="F488" s="358"/>
      <c r="G488" s="358"/>
      <c r="H488" s="358"/>
      <c r="I488" s="356"/>
      <c r="J488" s="358"/>
    </row>
    <row r="489" spans="1:10" x14ac:dyDescent="0.3">
      <c r="A489" s="358"/>
      <c r="B489" s="358"/>
      <c r="C489" s="358"/>
      <c r="D489" s="359"/>
      <c r="E489" s="358"/>
      <c r="F489" s="358"/>
      <c r="G489" s="358"/>
      <c r="H489" s="358"/>
      <c r="I489" s="356"/>
      <c r="J489" s="358"/>
    </row>
    <row r="490" spans="1:10" x14ac:dyDescent="0.3">
      <c r="A490" s="358"/>
      <c r="B490" s="358"/>
      <c r="C490" s="358"/>
      <c r="D490" s="359"/>
      <c r="E490" s="358"/>
      <c r="F490" s="358"/>
      <c r="G490" s="358"/>
      <c r="H490" s="358"/>
      <c r="I490" s="356"/>
      <c r="J490" s="358"/>
    </row>
    <row r="491" spans="1:10" x14ac:dyDescent="0.3">
      <c r="A491" s="358"/>
      <c r="B491" s="358"/>
      <c r="C491" s="358"/>
      <c r="D491" s="359"/>
      <c r="E491" s="358"/>
      <c r="F491" s="358"/>
      <c r="G491" s="358"/>
      <c r="H491" s="358"/>
      <c r="I491" s="356"/>
      <c r="J491" s="358"/>
    </row>
    <row r="492" spans="1:10" x14ac:dyDescent="0.3">
      <c r="A492" s="358"/>
      <c r="B492" s="358"/>
      <c r="C492" s="358"/>
      <c r="D492" s="359"/>
      <c r="E492" s="358"/>
      <c r="F492" s="358"/>
      <c r="G492" s="358"/>
      <c r="H492" s="358"/>
      <c r="I492" s="356"/>
      <c r="J492" s="358"/>
    </row>
    <row r="493" spans="1:10" x14ac:dyDescent="0.3">
      <c r="A493" s="358"/>
      <c r="B493" s="358"/>
      <c r="C493" s="358"/>
      <c r="D493" s="359"/>
      <c r="E493" s="358"/>
      <c r="F493" s="358"/>
      <c r="G493" s="358"/>
      <c r="H493" s="358"/>
      <c r="I493" s="356"/>
      <c r="J493" s="358"/>
    </row>
    <row r="494" spans="1:10" x14ac:dyDescent="0.3">
      <c r="A494" s="358"/>
      <c r="B494" s="358"/>
      <c r="C494" s="358"/>
      <c r="D494" s="359"/>
      <c r="E494" s="358"/>
      <c r="F494" s="358"/>
      <c r="G494" s="358"/>
      <c r="H494" s="358"/>
      <c r="I494" s="356"/>
      <c r="J494" s="358"/>
    </row>
    <row r="495" spans="1:10" x14ac:dyDescent="0.3">
      <c r="A495" s="358"/>
      <c r="B495" s="358"/>
      <c r="C495" s="358"/>
      <c r="D495" s="359"/>
      <c r="E495" s="358"/>
      <c r="F495" s="358"/>
      <c r="G495" s="358"/>
      <c r="H495" s="358"/>
      <c r="I495" s="356"/>
      <c r="J495" s="358"/>
    </row>
    <row r="496" spans="1:10" x14ac:dyDescent="0.3">
      <c r="A496" s="358"/>
      <c r="B496" s="358"/>
      <c r="C496" s="358"/>
      <c r="D496" s="359"/>
      <c r="E496" s="358"/>
      <c r="F496" s="358"/>
      <c r="G496" s="358"/>
      <c r="H496" s="358"/>
      <c r="I496" s="356"/>
      <c r="J496" s="358"/>
    </row>
    <row r="497" spans="1:10" x14ac:dyDescent="0.3">
      <c r="A497" s="358"/>
      <c r="B497" s="358"/>
      <c r="C497" s="358"/>
      <c r="D497" s="359"/>
      <c r="E497" s="358"/>
      <c r="F497" s="358"/>
      <c r="G497" s="358"/>
      <c r="H497" s="358"/>
      <c r="I497" s="356"/>
      <c r="J497" s="358"/>
    </row>
    <row r="498" spans="1:10" x14ac:dyDescent="0.3">
      <c r="A498" s="358"/>
      <c r="B498" s="358"/>
      <c r="C498" s="358"/>
      <c r="D498" s="359"/>
      <c r="E498" s="358"/>
      <c r="F498" s="358"/>
      <c r="G498" s="358"/>
      <c r="H498" s="358"/>
      <c r="I498" s="356"/>
      <c r="J498" s="358"/>
    </row>
    <row r="499" spans="1:10" x14ac:dyDescent="0.3">
      <c r="A499" s="358"/>
      <c r="B499" s="358"/>
      <c r="C499" s="358"/>
      <c r="D499" s="359"/>
      <c r="E499" s="358"/>
      <c r="F499" s="358"/>
      <c r="G499" s="358"/>
      <c r="H499" s="358"/>
      <c r="I499" s="356"/>
      <c r="J499" s="358"/>
    </row>
    <row r="500" spans="1:10" x14ac:dyDescent="0.3">
      <c r="A500" s="358"/>
      <c r="B500" s="358"/>
      <c r="C500" s="358"/>
      <c r="D500" s="359"/>
      <c r="E500" s="358"/>
      <c r="F500" s="358"/>
      <c r="G500" s="358"/>
      <c r="H500" s="358"/>
      <c r="I500" s="356"/>
      <c r="J500" s="358"/>
    </row>
    <row r="501" spans="1:10" x14ac:dyDescent="0.3">
      <c r="A501" s="358"/>
      <c r="B501" s="358"/>
      <c r="C501" s="358"/>
      <c r="D501" s="359"/>
      <c r="E501" s="358"/>
      <c r="F501" s="358"/>
      <c r="G501" s="358"/>
      <c r="H501" s="358"/>
      <c r="I501" s="356"/>
      <c r="J501" s="358"/>
    </row>
    <row r="502" spans="1:10" x14ac:dyDescent="0.3">
      <c r="A502" s="358"/>
      <c r="B502" s="358"/>
      <c r="C502" s="358"/>
      <c r="D502" s="359"/>
      <c r="E502" s="358"/>
      <c r="F502" s="358"/>
      <c r="G502" s="358"/>
      <c r="H502" s="358"/>
      <c r="I502" s="356"/>
      <c r="J502" s="358"/>
    </row>
    <row r="503" spans="1:10" x14ac:dyDescent="0.3">
      <c r="A503" s="358"/>
      <c r="B503" s="358"/>
      <c r="C503" s="358"/>
      <c r="D503" s="359"/>
      <c r="E503" s="358"/>
      <c r="F503" s="358"/>
      <c r="G503" s="358"/>
      <c r="H503" s="358"/>
      <c r="I503" s="356"/>
      <c r="J503" s="358"/>
    </row>
    <row r="504" spans="1:10" x14ac:dyDescent="0.3">
      <c r="A504" s="358"/>
      <c r="B504" s="358"/>
      <c r="C504" s="358"/>
      <c r="D504" s="359"/>
      <c r="E504" s="358"/>
      <c r="F504" s="358"/>
      <c r="G504" s="358"/>
      <c r="H504" s="358"/>
      <c r="I504" s="356"/>
      <c r="J504" s="358"/>
    </row>
    <row r="505" spans="1:10" x14ac:dyDescent="0.3">
      <c r="A505" s="358"/>
      <c r="B505" s="358"/>
      <c r="C505" s="358"/>
      <c r="D505" s="359"/>
      <c r="E505" s="358"/>
      <c r="F505" s="358"/>
      <c r="G505" s="358"/>
      <c r="H505" s="358"/>
      <c r="I505" s="356"/>
      <c r="J505" s="358"/>
    </row>
    <row r="506" spans="1:10" x14ac:dyDescent="0.3">
      <c r="A506" s="358"/>
      <c r="B506" s="358"/>
      <c r="C506" s="358"/>
      <c r="D506" s="359"/>
      <c r="E506" s="358"/>
      <c r="F506" s="358"/>
      <c r="G506" s="358"/>
      <c r="H506" s="358"/>
      <c r="I506" s="356"/>
      <c r="J506" s="358"/>
    </row>
    <row r="507" spans="1:10" x14ac:dyDescent="0.3">
      <c r="A507" s="358"/>
      <c r="B507" s="358"/>
      <c r="C507" s="358"/>
      <c r="D507" s="359"/>
      <c r="E507" s="358"/>
      <c r="F507" s="358"/>
      <c r="G507" s="358"/>
      <c r="H507" s="358"/>
      <c r="I507" s="356"/>
      <c r="J507" s="358"/>
    </row>
    <row r="508" spans="1:10" x14ac:dyDescent="0.3">
      <c r="A508" s="358"/>
      <c r="B508" s="358"/>
      <c r="C508" s="358"/>
      <c r="D508" s="359"/>
      <c r="E508" s="358"/>
      <c r="F508" s="358"/>
      <c r="G508" s="358"/>
      <c r="H508" s="358"/>
      <c r="I508" s="356"/>
      <c r="J508" s="358"/>
    </row>
    <row r="509" spans="1:10" x14ac:dyDescent="0.3">
      <c r="A509" s="358"/>
      <c r="B509" s="358"/>
      <c r="C509" s="358"/>
      <c r="D509" s="359"/>
      <c r="E509" s="358"/>
      <c r="F509" s="358"/>
      <c r="G509" s="358"/>
      <c r="H509" s="358"/>
      <c r="I509" s="356"/>
      <c r="J509" s="358"/>
    </row>
    <row r="510" spans="1:10" x14ac:dyDescent="0.3">
      <c r="A510" s="358"/>
      <c r="B510" s="358"/>
      <c r="C510" s="358"/>
      <c r="D510" s="359"/>
      <c r="E510" s="358"/>
      <c r="F510" s="358"/>
      <c r="G510" s="358"/>
      <c r="H510" s="358"/>
      <c r="I510" s="356"/>
      <c r="J510" s="358"/>
    </row>
    <row r="511" spans="1:10" x14ac:dyDescent="0.3">
      <c r="A511" s="358"/>
      <c r="B511" s="358"/>
      <c r="C511" s="358"/>
      <c r="D511" s="359"/>
      <c r="E511" s="358"/>
      <c r="F511" s="358"/>
      <c r="G511" s="358"/>
      <c r="H511" s="358"/>
      <c r="I511" s="356"/>
      <c r="J511" s="358"/>
    </row>
    <row r="512" spans="1:10" x14ac:dyDescent="0.3">
      <c r="A512" s="358"/>
      <c r="B512" s="358"/>
      <c r="C512" s="358"/>
      <c r="D512" s="359"/>
      <c r="E512" s="358"/>
      <c r="F512" s="358"/>
      <c r="G512" s="358"/>
      <c r="H512" s="358"/>
      <c r="I512" s="356"/>
      <c r="J512" s="358"/>
    </row>
    <row r="513" spans="1:10" x14ac:dyDescent="0.3">
      <c r="A513" s="358"/>
      <c r="B513" s="358"/>
      <c r="C513" s="358"/>
      <c r="D513" s="359"/>
      <c r="E513" s="358"/>
      <c r="F513" s="358"/>
      <c r="G513" s="358"/>
      <c r="H513" s="358"/>
      <c r="I513" s="356"/>
      <c r="J513" s="358"/>
    </row>
    <row r="514" spans="1:10" x14ac:dyDescent="0.3">
      <c r="A514" s="358"/>
      <c r="B514" s="358"/>
      <c r="C514" s="358"/>
      <c r="D514" s="359"/>
      <c r="E514" s="358"/>
      <c r="F514" s="358"/>
      <c r="G514" s="358"/>
      <c r="H514" s="358"/>
      <c r="I514" s="356"/>
      <c r="J514" s="358"/>
    </row>
    <row r="515" spans="1:10" x14ac:dyDescent="0.3">
      <c r="A515" s="358"/>
      <c r="B515" s="358"/>
      <c r="C515" s="358"/>
      <c r="D515" s="359"/>
      <c r="E515" s="358"/>
      <c r="F515" s="358"/>
      <c r="G515" s="358"/>
      <c r="H515" s="358"/>
      <c r="I515" s="356"/>
      <c r="J515" s="358"/>
    </row>
    <row r="516" spans="1:10" x14ac:dyDescent="0.3">
      <c r="A516" s="358"/>
      <c r="B516" s="358"/>
      <c r="C516" s="358"/>
      <c r="D516" s="359"/>
      <c r="E516" s="358"/>
      <c r="F516" s="358"/>
      <c r="G516" s="358"/>
      <c r="H516" s="358"/>
      <c r="I516" s="356"/>
      <c r="J516" s="358"/>
    </row>
    <row r="517" spans="1:10" x14ac:dyDescent="0.3">
      <c r="A517" s="358"/>
      <c r="B517" s="358"/>
      <c r="C517" s="358"/>
      <c r="D517" s="359"/>
      <c r="E517" s="358"/>
      <c r="F517" s="358"/>
      <c r="G517" s="358"/>
      <c r="H517" s="358"/>
      <c r="I517" s="356"/>
      <c r="J517" s="358"/>
    </row>
    <row r="518" spans="1:10" x14ac:dyDescent="0.3">
      <c r="A518" s="358"/>
      <c r="B518" s="358"/>
      <c r="C518" s="358"/>
      <c r="D518" s="359"/>
      <c r="E518" s="358"/>
      <c r="F518" s="358"/>
      <c r="G518" s="358"/>
      <c r="H518" s="358"/>
      <c r="I518" s="356"/>
      <c r="J518" s="358"/>
    </row>
    <row r="519" spans="1:10" x14ac:dyDescent="0.3">
      <c r="A519" s="358"/>
      <c r="B519" s="358"/>
      <c r="C519" s="358"/>
      <c r="D519" s="359"/>
      <c r="E519" s="358"/>
      <c r="F519" s="358"/>
      <c r="G519" s="358"/>
      <c r="H519" s="358"/>
      <c r="I519" s="356"/>
      <c r="J519" s="358"/>
    </row>
    <row r="520" spans="1:10" x14ac:dyDescent="0.3">
      <c r="A520" s="358"/>
      <c r="B520" s="358"/>
      <c r="C520" s="358"/>
      <c r="D520" s="359"/>
      <c r="E520" s="358"/>
      <c r="F520" s="358"/>
      <c r="G520" s="358"/>
      <c r="H520" s="358"/>
      <c r="I520" s="356"/>
      <c r="J520" s="358"/>
    </row>
    <row r="521" spans="1:10" x14ac:dyDescent="0.3">
      <c r="A521" s="358"/>
      <c r="B521" s="358"/>
      <c r="C521" s="358"/>
      <c r="D521" s="359"/>
      <c r="E521" s="358"/>
      <c r="F521" s="358"/>
      <c r="G521" s="358"/>
      <c r="H521" s="358"/>
      <c r="I521" s="356"/>
      <c r="J521" s="358"/>
    </row>
    <row r="522" spans="1:10" x14ac:dyDescent="0.3">
      <c r="A522" s="358"/>
      <c r="B522" s="358"/>
      <c r="C522" s="358"/>
      <c r="D522" s="359"/>
      <c r="E522" s="358"/>
      <c r="F522" s="358"/>
      <c r="G522" s="358"/>
      <c r="H522" s="358"/>
      <c r="I522" s="356"/>
      <c r="J522" s="358"/>
    </row>
    <row r="523" spans="1:10" x14ac:dyDescent="0.3">
      <c r="A523" s="358"/>
      <c r="B523" s="358"/>
      <c r="C523" s="358"/>
      <c r="D523" s="359"/>
      <c r="E523" s="358"/>
      <c r="F523" s="358"/>
      <c r="G523" s="358"/>
      <c r="H523" s="358"/>
      <c r="I523" s="356"/>
      <c r="J523" s="358"/>
    </row>
    <row r="524" spans="1:10" x14ac:dyDescent="0.3">
      <c r="A524" s="358"/>
      <c r="B524" s="358"/>
      <c r="C524" s="358"/>
      <c r="D524" s="359"/>
      <c r="E524" s="358"/>
      <c r="F524" s="358"/>
      <c r="G524" s="358"/>
      <c r="H524" s="358"/>
      <c r="I524" s="356"/>
      <c r="J524" s="358"/>
    </row>
    <row r="525" spans="1:10" x14ac:dyDescent="0.3">
      <c r="A525" s="358"/>
      <c r="B525" s="358"/>
      <c r="C525" s="358"/>
      <c r="D525" s="359"/>
      <c r="E525" s="358"/>
      <c r="F525" s="358"/>
      <c r="G525" s="358"/>
      <c r="H525" s="358"/>
      <c r="I525" s="356"/>
      <c r="J525" s="358"/>
    </row>
    <row r="526" spans="1:10" x14ac:dyDescent="0.3">
      <c r="A526" s="358"/>
      <c r="B526" s="358"/>
      <c r="C526" s="358"/>
      <c r="D526" s="359"/>
      <c r="E526" s="358"/>
      <c r="F526" s="358"/>
      <c r="G526" s="358"/>
      <c r="H526" s="358"/>
      <c r="I526" s="356"/>
      <c r="J526" s="358"/>
    </row>
    <row r="527" spans="1:10" x14ac:dyDescent="0.3">
      <c r="A527" s="358"/>
      <c r="B527" s="358"/>
      <c r="C527" s="358"/>
      <c r="D527" s="359"/>
      <c r="E527" s="358"/>
      <c r="F527" s="358"/>
      <c r="G527" s="358"/>
      <c r="H527" s="358"/>
      <c r="I527" s="356"/>
      <c r="J527" s="358"/>
    </row>
    <row r="528" spans="1:10" x14ac:dyDescent="0.3">
      <c r="A528" s="358"/>
      <c r="B528" s="358"/>
      <c r="C528" s="358"/>
      <c r="D528" s="359"/>
      <c r="E528" s="358"/>
      <c r="F528" s="358"/>
      <c r="G528" s="358"/>
      <c r="H528" s="358"/>
      <c r="I528" s="356"/>
      <c r="J528" s="358"/>
    </row>
    <row r="529" spans="1:10" x14ac:dyDescent="0.3">
      <c r="A529" s="358"/>
      <c r="B529" s="358"/>
      <c r="C529" s="358"/>
      <c r="D529" s="359"/>
      <c r="E529" s="358"/>
      <c r="F529" s="358"/>
      <c r="G529" s="358"/>
      <c r="H529" s="358"/>
      <c r="I529" s="356"/>
      <c r="J529" s="358"/>
    </row>
    <row r="530" spans="1:10" x14ac:dyDescent="0.3">
      <c r="A530" s="358"/>
      <c r="B530" s="358"/>
      <c r="C530" s="358"/>
      <c r="D530" s="359"/>
      <c r="E530" s="358"/>
      <c r="F530" s="358"/>
      <c r="G530" s="358"/>
      <c r="H530" s="358"/>
      <c r="I530" s="356"/>
      <c r="J530" s="358"/>
    </row>
    <row r="531" spans="1:10" x14ac:dyDescent="0.3">
      <c r="A531" s="358"/>
      <c r="B531" s="358"/>
      <c r="C531" s="358"/>
      <c r="D531" s="359"/>
      <c r="E531" s="358"/>
      <c r="F531" s="358"/>
      <c r="G531" s="358"/>
      <c r="H531" s="358"/>
      <c r="I531" s="356"/>
      <c r="J531" s="358"/>
    </row>
    <row r="532" spans="1:10" x14ac:dyDescent="0.3">
      <c r="A532" s="358"/>
      <c r="B532" s="358"/>
      <c r="C532" s="358"/>
      <c r="D532" s="359"/>
      <c r="E532" s="358"/>
      <c r="F532" s="358"/>
      <c r="G532" s="358"/>
      <c r="H532" s="358"/>
      <c r="I532" s="356"/>
      <c r="J532" s="358"/>
    </row>
    <row r="533" spans="1:10" x14ac:dyDescent="0.3">
      <c r="A533" s="358"/>
      <c r="B533" s="358"/>
      <c r="C533" s="358"/>
      <c r="D533" s="359"/>
      <c r="E533" s="358"/>
      <c r="F533" s="358"/>
      <c r="G533" s="358"/>
      <c r="H533" s="358"/>
      <c r="I533" s="356"/>
      <c r="J533" s="358"/>
    </row>
    <row r="534" spans="1:10" x14ac:dyDescent="0.3">
      <c r="A534" s="358"/>
      <c r="B534" s="358"/>
      <c r="C534" s="358"/>
      <c r="D534" s="359"/>
      <c r="E534" s="358"/>
      <c r="F534" s="358"/>
      <c r="G534" s="358"/>
      <c r="H534" s="358"/>
      <c r="I534" s="356"/>
      <c r="J534" s="358"/>
    </row>
    <row r="535" spans="1:10" x14ac:dyDescent="0.3">
      <c r="A535" s="358"/>
      <c r="B535" s="358"/>
      <c r="C535" s="358"/>
      <c r="D535" s="359"/>
      <c r="E535" s="358"/>
      <c r="F535" s="358"/>
      <c r="G535" s="358"/>
      <c r="H535" s="358"/>
      <c r="I535" s="356"/>
      <c r="J535" s="358"/>
    </row>
    <row r="536" spans="1:10" x14ac:dyDescent="0.3">
      <c r="A536" s="358"/>
      <c r="B536" s="358"/>
      <c r="C536" s="358"/>
      <c r="D536" s="359"/>
      <c r="E536" s="358"/>
      <c r="F536" s="358"/>
      <c r="G536" s="358"/>
      <c r="H536" s="358"/>
      <c r="I536" s="356"/>
      <c r="J536" s="358"/>
    </row>
    <row r="537" spans="1:10" x14ac:dyDescent="0.3">
      <c r="A537" s="358"/>
      <c r="B537" s="358"/>
      <c r="C537" s="358"/>
      <c r="D537" s="359"/>
      <c r="E537" s="358"/>
      <c r="F537" s="358"/>
      <c r="G537" s="358"/>
      <c r="H537" s="358"/>
      <c r="I537" s="356"/>
      <c r="J537" s="358"/>
    </row>
    <row r="538" spans="1:10" x14ac:dyDescent="0.3">
      <c r="A538" s="358"/>
      <c r="B538" s="358"/>
      <c r="C538" s="358"/>
      <c r="D538" s="359"/>
      <c r="E538" s="358"/>
      <c r="F538" s="358"/>
      <c r="G538" s="358"/>
      <c r="H538" s="358"/>
      <c r="I538" s="356"/>
      <c r="J538" s="358"/>
    </row>
    <row r="539" spans="1:10" x14ac:dyDescent="0.3">
      <c r="A539" s="358"/>
      <c r="B539" s="358"/>
      <c r="C539" s="358"/>
      <c r="D539" s="359"/>
      <c r="E539" s="358"/>
      <c r="F539" s="358"/>
      <c r="G539" s="358"/>
      <c r="H539" s="358"/>
      <c r="I539" s="356"/>
      <c r="J539" s="358"/>
    </row>
    <row r="540" spans="1:10" x14ac:dyDescent="0.3">
      <c r="A540" s="358"/>
      <c r="B540" s="358"/>
      <c r="C540" s="358"/>
      <c r="D540" s="359"/>
      <c r="E540" s="358"/>
      <c r="F540" s="358"/>
      <c r="G540" s="358"/>
      <c r="H540" s="358"/>
      <c r="I540" s="356"/>
      <c r="J540" s="358"/>
    </row>
    <row r="541" spans="1:10" x14ac:dyDescent="0.3">
      <c r="A541" s="358"/>
      <c r="B541" s="358"/>
      <c r="C541" s="358"/>
      <c r="D541" s="359"/>
      <c r="E541" s="358"/>
      <c r="F541" s="358"/>
      <c r="G541" s="358"/>
      <c r="H541" s="358"/>
      <c r="I541" s="356"/>
      <c r="J541" s="358"/>
    </row>
    <row r="542" spans="1:10" x14ac:dyDescent="0.3">
      <c r="A542" s="358"/>
      <c r="B542" s="358"/>
      <c r="C542" s="358"/>
      <c r="D542" s="359"/>
      <c r="E542" s="358"/>
      <c r="F542" s="358"/>
      <c r="G542" s="358"/>
      <c r="H542" s="358"/>
      <c r="I542" s="356"/>
      <c r="J542" s="358"/>
    </row>
    <row r="543" spans="1:10" x14ac:dyDescent="0.3">
      <c r="A543" s="358"/>
      <c r="B543" s="358"/>
      <c r="C543" s="358"/>
      <c r="D543" s="359"/>
      <c r="E543" s="358"/>
      <c r="F543" s="358"/>
      <c r="G543" s="358"/>
      <c r="H543" s="358"/>
      <c r="I543" s="356"/>
      <c r="J543" s="358"/>
    </row>
    <row r="544" spans="1:10" x14ac:dyDescent="0.3">
      <c r="A544" s="358"/>
      <c r="B544" s="358"/>
      <c r="C544" s="358"/>
      <c r="D544" s="359"/>
      <c r="E544" s="358"/>
      <c r="F544" s="358"/>
      <c r="G544" s="358"/>
      <c r="H544" s="358"/>
      <c r="I544" s="356"/>
      <c r="J544" s="358"/>
    </row>
    <row r="545" spans="1:10" x14ac:dyDescent="0.3">
      <c r="A545" s="358"/>
      <c r="B545" s="358"/>
      <c r="C545" s="358"/>
      <c r="D545" s="359"/>
      <c r="E545" s="358"/>
      <c r="F545" s="358"/>
      <c r="G545" s="358"/>
      <c r="H545" s="358"/>
      <c r="I545" s="356"/>
      <c r="J545" s="358"/>
    </row>
    <row r="546" spans="1:10" x14ac:dyDescent="0.3">
      <c r="A546" s="358"/>
      <c r="B546" s="358"/>
      <c r="C546" s="358"/>
      <c r="D546" s="359"/>
      <c r="E546" s="358"/>
      <c r="F546" s="358"/>
      <c r="G546" s="358"/>
      <c r="H546" s="358"/>
      <c r="I546" s="356"/>
      <c r="J546" s="358"/>
    </row>
    <row r="547" spans="1:10" x14ac:dyDescent="0.3">
      <c r="A547" s="358"/>
      <c r="B547" s="358"/>
      <c r="C547" s="358"/>
      <c r="D547" s="359"/>
      <c r="E547" s="358"/>
      <c r="F547" s="358"/>
      <c r="G547" s="358"/>
      <c r="H547" s="358"/>
      <c r="I547" s="356"/>
      <c r="J547" s="358"/>
    </row>
    <row r="548" spans="1:10" x14ac:dyDescent="0.3">
      <c r="A548" s="358"/>
      <c r="B548" s="358"/>
      <c r="C548" s="358"/>
      <c r="D548" s="359"/>
      <c r="E548" s="358"/>
      <c r="F548" s="358"/>
      <c r="G548" s="358"/>
      <c r="H548" s="358"/>
      <c r="I548" s="356"/>
      <c r="J548" s="358"/>
    </row>
    <row r="549" spans="1:10" x14ac:dyDescent="0.3">
      <c r="A549" s="358"/>
      <c r="B549" s="358"/>
      <c r="C549" s="358"/>
      <c r="D549" s="359"/>
      <c r="E549" s="358"/>
      <c r="F549" s="358"/>
      <c r="G549" s="358"/>
      <c r="H549" s="358"/>
      <c r="I549" s="356"/>
      <c r="J549" s="358"/>
    </row>
    <row r="550" spans="1:10" x14ac:dyDescent="0.3">
      <c r="A550" s="358"/>
      <c r="B550" s="358"/>
      <c r="C550" s="358"/>
      <c r="D550" s="359"/>
      <c r="E550" s="358"/>
      <c r="F550" s="358"/>
      <c r="G550" s="358"/>
      <c r="H550" s="358"/>
      <c r="I550" s="356"/>
      <c r="J550" s="358"/>
    </row>
    <row r="551" spans="1:10" x14ac:dyDescent="0.3">
      <c r="A551" s="358"/>
      <c r="B551" s="358"/>
      <c r="C551" s="358"/>
      <c r="D551" s="359"/>
      <c r="E551" s="358"/>
      <c r="F551" s="358"/>
      <c r="G551" s="358"/>
      <c r="H551" s="358"/>
      <c r="I551" s="356"/>
      <c r="J551" s="358"/>
    </row>
    <row r="552" spans="1:10" x14ac:dyDescent="0.3">
      <c r="A552" s="358"/>
      <c r="B552" s="358"/>
      <c r="C552" s="358"/>
      <c r="D552" s="359"/>
      <c r="E552" s="358"/>
      <c r="F552" s="358"/>
      <c r="G552" s="358"/>
      <c r="H552" s="358"/>
      <c r="I552" s="356"/>
      <c r="J552" s="358"/>
    </row>
    <row r="553" spans="1:10" x14ac:dyDescent="0.3">
      <c r="A553" s="358"/>
      <c r="B553" s="358"/>
      <c r="C553" s="358"/>
      <c r="D553" s="359"/>
      <c r="E553" s="358"/>
      <c r="F553" s="358"/>
      <c r="G553" s="358"/>
      <c r="H553" s="358"/>
      <c r="I553" s="356"/>
      <c r="J553" s="358"/>
    </row>
    <row r="554" spans="1:10" x14ac:dyDescent="0.3">
      <c r="A554" s="358"/>
      <c r="B554" s="358"/>
      <c r="C554" s="358"/>
      <c r="D554" s="359"/>
      <c r="E554" s="358"/>
      <c r="F554" s="358"/>
      <c r="G554" s="358"/>
      <c r="H554" s="358"/>
      <c r="I554" s="356"/>
      <c r="J554" s="358"/>
    </row>
    <row r="555" spans="1:10" x14ac:dyDescent="0.3">
      <c r="A555" s="358"/>
      <c r="B555" s="358"/>
      <c r="C555" s="358"/>
      <c r="D555" s="359"/>
      <c r="E555" s="358"/>
      <c r="F555" s="358"/>
      <c r="G555" s="358"/>
      <c r="H555" s="358"/>
      <c r="I555" s="356"/>
      <c r="J555" s="358"/>
    </row>
    <row r="556" spans="1:10" x14ac:dyDescent="0.3">
      <c r="A556" s="358"/>
      <c r="B556" s="358"/>
      <c r="C556" s="358"/>
      <c r="D556" s="359"/>
      <c r="E556" s="358"/>
      <c r="F556" s="358"/>
      <c r="G556" s="358"/>
      <c r="H556" s="358"/>
      <c r="I556" s="356"/>
      <c r="J556" s="358"/>
    </row>
    <row r="557" spans="1:10" x14ac:dyDescent="0.3">
      <c r="A557" s="358"/>
      <c r="B557" s="358"/>
      <c r="C557" s="358"/>
      <c r="D557" s="359"/>
      <c r="E557" s="358"/>
      <c r="F557" s="358"/>
      <c r="G557" s="358"/>
      <c r="H557" s="358"/>
      <c r="I557" s="356"/>
      <c r="J557" s="358"/>
    </row>
    <row r="558" spans="1:10" x14ac:dyDescent="0.3">
      <c r="A558" s="358"/>
      <c r="B558" s="358"/>
      <c r="C558" s="358"/>
      <c r="D558" s="359"/>
      <c r="E558" s="358"/>
      <c r="F558" s="358"/>
      <c r="G558" s="358"/>
      <c r="H558" s="358"/>
      <c r="I558" s="356"/>
      <c r="J558" s="358"/>
    </row>
    <row r="559" spans="1:10" x14ac:dyDescent="0.3">
      <c r="A559" s="358"/>
      <c r="B559" s="358"/>
      <c r="C559" s="358"/>
      <c r="D559" s="359"/>
      <c r="E559" s="358"/>
      <c r="F559" s="358"/>
      <c r="G559" s="358"/>
      <c r="H559" s="358"/>
      <c r="I559" s="356"/>
      <c r="J559" s="358"/>
    </row>
    <row r="560" spans="1:10" x14ac:dyDescent="0.3">
      <c r="A560" s="358"/>
      <c r="B560" s="358"/>
      <c r="C560" s="358"/>
      <c r="D560" s="359"/>
      <c r="E560" s="358"/>
      <c r="F560" s="358"/>
      <c r="G560" s="358"/>
      <c r="H560" s="358"/>
      <c r="I560" s="356"/>
      <c r="J560" s="358"/>
    </row>
    <row r="561" spans="1:10" x14ac:dyDescent="0.3">
      <c r="A561" s="358"/>
      <c r="B561" s="358"/>
      <c r="C561" s="358"/>
      <c r="D561" s="359"/>
      <c r="E561" s="358"/>
      <c r="F561" s="358"/>
      <c r="G561" s="358"/>
      <c r="H561" s="358"/>
      <c r="I561" s="356"/>
      <c r="J561" s="358"/>
    </row>
    <row r="562" spans="1:10" x14ac:dyDescent="0.3">
      <c r="A562" s="358"/>
      <c r="B562" s="358"/>
      <c r="C562" s="358"/>
      <c r="D562" s="359"/>
      <c r="E562" s="358"/>
      <c r="F562" s="358"/>
      <c r="G562" s="358"/>
      <c r="H562" s="358"/>
      <c r="I562" s="356"/>
      <c r="J562" s="358"/>
    </row>
    <row r="563" spans="1:10" x14ac:dyDescent="0.3">
      <c r="A563" s="358"/>
      <c r="B563" s="358"/>
      <c r="C563" s="358"/>
      <c r="D563" s="359"/>
      <c r="E563" s="358"/>
      <c r="F563" s="358"/>
      <c r="G563" s="358"/>
      <c r="H563" s="358"/>
      <c r="I563" s="356"/>
      <c r="J563" s="358"/>
    </row>
    <row r="564" spans="1:10" x14ac:dyDescent="0.3">
      <c r="A564" s="358"/>
      <c r="B564" s="358"/>
      <c r="C564" s="358"/>
      <c r="D564" s="359"/>
      <c r="E564" s="358"/>
      <c r="F564" s="358"/>
      <c r="G564" s="358"/>
      <c r="H564" s="358"/>
      <c r="I564" s="356"/>
      <c r="J564" s="358"/>
    </row>
    <row r="565" spans="1:10" x14ac:dyDescent="0.3">
      <c r="A565" s="358"/>
      <c r="B565" s="358"/>
      <c r="C565" s="358"/>
      <c r="D565" s="359"/>
      <c r="E565" s="358"/>
      <c r="F565" s="358"/>
      <c r="G565" s="358"/>
      <c r="H565" s="358"/>
      <c r="I565" s="356"/>
      <c r="J565" s="358"/>
    </row>
    <row r="566" spans="1:10" x14ac:dyDescent="0.3">
      <c r="A566" s="358"/>
      <c r="B566" s="358"/>
      <c r="C566" s="358"/>
      <c r="D566" s="359"/>
      <c r="E566" s="358"/>
      <c r="F566" s="358"/>
      <c r="G566" s="358"/>
      <c r="H566" s="358"/>
      <c r="I566" s="356"/>
      <c r="J566" s="358"/>
    </row>
    <row r="567" spans="1:10" x14ac:dyDescent="0.3">
      <c r="A567" s="358"/>
      <c r="B567" s="358"/>
      <c r="C567" s="358"/>
      <c r="D567" s="359"/>
      <c r="E567" s="358"/>
      <c r="F567" s="358"/>
      <c r="G567" s="358"/>
      <c r="H567" s="358"/>
      <c r="I567" s="356"/>
      <c r="J567" s="358"/>
    </row>
    <row r="568" spans="1:10" x14ac:dyDescent="0.3">
      <c r="A568" s="358"/>
      <c r="B568" s="358"/>
      <c r="C568" s="358"/>
      <c r="D568" s="359"/>
      <c r="E568" s="358"/>
      <c r="F568" s="358"/>
      <c r="G568" s="358"/>
      <c r="H568" s="358"/>
      <c r="I568" s="356"/>
      <c r="J568" s="358"/>
    </row>
    <row r="569" spans="1:10" x14ac:dyDescent="0.3">
      <c r="A569" s="358"/>
      <c r="B569" s="358"/>
      <c r="C569" s="358"/>
      <c r="D569" s="359"/>
      <c r="E569" s="358"/>
      <c r="F569" s="358"/>
      <c r="G569" s="358"/>
      <c r="H569" s="358"/>
      <c r="I569" s="356"/>
      <c r="J569" s="358"/>
    </row>
    <row r="570" spans="1:10" x14ac:dyDescent="0.3">
      <c r="A570" s="358"/>
      <c r="B570" s="358"/>
      <c r="C570" s="358"/>
      <c r="D570" s="359"/>
      <c r="E570" s="358"/>
      <c r="F570" s="358"/>
      <c r="G570" s="358"/>
      <c r="H570" s="358"/>
      <c r="I570" s="356"/>
      <c r="J570" s="358"/>
    </row>
    <row r="571" spans="1:10" x14ac:dyDescent="0.3">
      <c r="A571" s="358"/>
      <c r="B571" s="358"/>
      <c r="C571" s="358"/>
      <c r="D571" s="359"/>
      <c r="E571" s="358"/>
      <c r="F571" s="358"/>
      <c r="G571" s="358"/>
      <c r="H571" s="358"/>
      <c r="I571" s="356"/>
      <c r="J571" s="358"/>
    </row>
    <row r="572" spans="1:10" x14ac:dyDescent="0.3">
      <c r="A572" s="358"/>
      <c r="B572" s="358"/>
      <c r="C572" s="358"/>
      <c r="D572" s="359"/>
      <c r="E572" s="358"/>
      <c r="F572" s="358"/>
      <c r="G572" s="358"/>
      <c r="H572" s="358"/>
      <c r="I572" s="356"/>
      <c r="J572" s="358"/>
    </row>
    <row r="573" spans="1:10" x14ac:dyDescent="0.3">
      <c r="A573" s="358"/>
      <c r="B573" s="358"/>
      <c r="C573" s="358"/>
      <c r="D573" s="359"/>
      <c r="E573" s="358"/>
      <c r="F573" s="358"/>
      <c r="G573" s="358"/>
      <c r="H573" s="358"/>
      <c r="I573" s="356"/>
      <c r="J573" s="358"/>
    </row>
    <row r="574" spans="1:10" x14ac:dyDescent="0.3">
      <c r="A574" s="358"/>
      <c r="B574" s="358"/>
      <c r="C574" s="358"/>
      <c r="D574" s="359"/>
      <c r="E574" s="358"/>
      <c r="F574" s="358"/>
      <c r="G574" s="358"/>
      <c r="H574" s="358"/>
      <c r="I574" s="356"/>
      <c r="J574" s="358"/>
    </row>
    <row r="575" spans="1:10" x14ac:dyDescent="0.3">
      <c r="A575" s="358"/>
      <c r="B575" s="358"/>
      <c r="C575" s="358"/>
      <c r="D575" s="359"/>
      <c r="E575" s="358"/>
      <c r="F575" s="358"/>
      <c r="G575" s="358"/>
      <c r="H575" s="358"/>
      <c r="I575" s="356"/>
      <c r="J575" s="358"/>
    </row>
    <row r="576" spans="1:10" x14ac:dyDescent="0.3">
      <c r="A576" s="358"/>
      <c r="B576" s="358"/>
      <c r="C576" s="358"/>
      <c r="D576" s="359"/>
      <c r="E576" s="358"/>
      <c r="F576" s="358"/>
      <c r="G576" s="358"/>
      <c r="H576" s="358"/>
      <c r="I576" s="356"/>
      <c r="J576" s="358"/>
    </row>
    <row r="577" spans="1:10" x14ac:dyDescent="0.3">
      <c r="A577" s="358"/>
      <c r="B577" s="358"/>
      <c r="C577" s="358"/>
      <c r="D577" s="359"/>
      <c r="E577" s="358"/>
      <c r="F577" s="358"/>
      <c r="G577" s="358"/>
      <c r="H577" s="358"/>
      <c r="I577" s="356"/>
      <c r="J577" s="358"/>
    </row>
    <row r="578" spans="1:10" x14ac:dyDescent="0.3">
      <c r="A578" s="358"/>
      <c r="B578" s="358"/>
      <c r="C578" s="358"/>
      <c r="D578" s="359"/>
      <c r="E578" s="358"/>
      <c r="F578" s="358"/>
      <c r="G578" s="358"/>
      <c r="H578" s="358"/>
      <c r="I578" s="356"/>
      <c r="J578" s="358"/>
    </row>
    <row r="579" spans="1:10" x14ac:dyDescent="0.3">
      <c r="A579" s="358"/>
      <c r="B579" s="358"/>
      <c r="C579" s="358"/>
      <c r="D579" s="359"/>
      <c r="E579" s="358"/>
      <c r="F579" s="358"/>
      <c r="G579" s="358"/>
      <c r="H579" s="358"/>
      <c r="I579" s="356"/>
      <c r="J579" s="358"/>
    </row>
    <row r="580" spans="1:10" x14ac:dyDescent="0.3">
      <c r="A580" s="358"/>
      <c r="B580" s="358"/>
      <c r="C580" s="358"/>
      <c r="D580" s="359"/>
      <c r="E580" s="358"/>
      <c r="F580" s="358"/>
      <c r="G580" s="358"/>
      <c r="H580" s="358"/>
      <c r="I580" s="356"/>
      <c r="J580" s="358"/>
    </row>
    <row r="581" spans="1:10" x14ac:dyDescent="0.3">
      <c r="A581" s="358"/>
      <c r="B581" s="358"/>
      <c r="C581" s="358"/>
      <c r="D581" s="359"/>
      <c r="E581" s="358"/>
      <c r="F581" s="358"/>
      <c r="G581" s="358"/>
      <c r="H581" s="358"/>
      <c r="I581" s="356"/>
      <c r="J581" s="358"/>
    </row>
    <row r="582" spans="1:10" x14ac:dyDescent="0.3">
      <c r="A582" s="358"/>
      <c r="B582" s="358"/>
      <c r="C582" s="358"/>
      <c r="D582" s="359"/>
      <c r="E582" s="358"/>
      <c r="F582" s="358"/>
      <c r="G582" s="358"/>
      <c r="H582" s="358"/>
      <c r="I582" s="356"/>
      <c r="J582" s="358"/>
    </row>
    <row r="583" spans="1:10" x14ac:dyDescent="0.3">
      <c r="A583" s="358"/>
      <c r="B583" s="358"/>
      <c r="C583" s="358"/>
      <c r="D583" s="359"/>
      <c r="E583" s="358"/>
      <c r="F583" s="358"/>
      <c r="G583" s="358"/>
      <c r="H583" s="358"/>
      <c r="I583" s="356"/>
      <c r="J583" s="358"/>
    </row>
    <row r="584" spans="1:10" x14ac:dyDescent="0.3">
      <c r="A584" s="358"/>
      <c r="B584" s="358"/>
      <c r="C584" s="358"/>
      <c r="D584" s="359"/>
      <c r="E584" s="358"/>
      <c r="F584" s="358"/>
      <c r="G584" s="358"/>
      <c r="H584" s="358"/>
      <c r="I584" s="356"/>
      <c r="J584" s="358"/>
    </row>
    <row r="585" spans="1:10" x14ac:dyDescent="0.3">
      <c r="A585" s="358"/>
      <c r="B585" s="358"/>
      <c r="C585" s="358"/>
      <c r="D585" s="359"/>
      <c r="E585" s="358"/>
      <c r="F585" s="358"/>
      <c r="G585" s="358"/>
      <c r="H585" s="358"/>
      <c r="I585" s="356"/>
      <c r="J585" s="358"/>
    </row>
    <row r="586" spans="1:10" x14ac:dyDescent="0.3">
      <c r="A586" s="358"/>
      <c r="B586" s="358"/>
      <c r="C586" s="358"/>
      <c r="D586" s="359"/>
      <c r="E586" s="358"/>
      <c r="F586" s="358"/>
      <c r="G586" s="358"/>
      <c r="H586" s="358"/>
      <c r="I586" s="356"/>
      <c r="J586" s="358"/>
    </row>
    <row r="587" spans="1:10" x14ac:dyDescent="0.3">
      <c r="A587" s="358"/>
      <c r="B587" s="358"/>
      <c r="C587" s="358"/>
      <c r="D587" s="359"/>
      <c r="E587" s="358"/>
      <c r="F587" s="358"/>
      <c r="G587" s="358"/>
      <c r="H587" s="358"/>
      <c r="I587" s="356"/>
      <c r="J587" s="358"/>
    </row>
    <row r="588" spans="1:10" x14ac:dyDescent="0.3">
      <c r="A588" s="358"/>
      <c r="B588" s="358"/>
      <c r="C588" s="358"/>
      <c r="D588" s="359"/>
      <c r="E588" s="358"/>
      <c r="F588" s="358"/>
      <c r="G588" s="358"/>
      <c r="H588" s="358"/>
      <c r="I588" s="356"/>
      <c r="J588" s="358"/>
    </row>
    <row r="589" spans="1:10" x14ac:dyDescent="0.3">
      <c r="A589" s="358"/>
      <c r="B589" s="358"/>
      <c r="C589" s="358"/>
      <c r="D589" s="359"/>
      <c r="E589" s="358"/>
      <c r="F589" s="358"/>
      <c r="G589" s="358"/>
      <c r="H589" s="358"/>
      <c r="I589" s="356"/>
      <c r="J589" s="358"/>
    </row>
    <row r="590" spans="1:10" x14ac:dyDescent="0.3">
      <c r="A590" s="358"/>
      <c r="B590" s="358"/>
      <c r="C590" s="358"/>
      <c r="D590" s="359"/>
      <c r="E590" s="358"/>
      <c r="F590" s="358"/>
      <c r="G590" s="358"/>
      <c r="H590" s="358"/>
      <c r="I590" s="356"/>
      <c r="J590" s="358"/>
    </row>
    <row r="591" spans="1:10" x14ac:dyDescent="0.3">
      <c r="A591" s="358"/>
      <c r="B591" s="358"/>
      <c r="C591" s="358"/>
      <c r="D591" s="359"/>
      <c r="E591" s="358"/>
      <c r="F591" s="358"/>
      <c r="G591" s="358"/>
      <c r="H591" s="358"/>
      <c r="I591" s="356"/>
      <c r="J591" s="358"/>
    </row>
    <row r="592" spans="1:10" x14ac:dyDescent="0.3">
      <c r="A592" s="358"/>
      <c r="B592" s="358"/>
      <c r="C592" s="358"/>
      <c r="D592" s="359"/>
      <c r="E592" s="358"/>
      <c r="F592" s="358"/>
      <c r="G592" s="358"/>
      <c r="H592" s="358"/>
      <c r="I592" s="356"/>
      <c r="J592" s="358"/>
    </row>
    <row r="593" spans="1:10" x14ac:dyDescent="0.3">
      <c r="A593" s="358"/>
      <c r="B593" s="358"/>
      <c r="C593" s="358"/>
      <c r="D593" s="359"/>
      <c r="E593" s="358"/>
      <c r="F593" s="358"/>
      <c r="G593" s="358"/>
      <c r="H593" s="358"/>
      <c r="I593" s="356"/>
      <c r="J593" s="358"/>
    </row>
    <row r="594" spans="1:10" x14ac:dyDescent="0.3">
      <c r="A594" s="358"/>
      <c r="B594" s="358"/>
      <c r="C594" s="358"/>
      <c r="D594" s="359"/>
      <c r="E594" s="358"/>
      <c r="F594" s="358"/>
      <c r="G594" s="358"/>
      <c r="H594" s="358"/>
      <c r="I594" s="356"/>
      <c r="J594" s="358"/>
    </row>
    <row r="595" spans="1:10" x14ac:dyDescent="0.3">
      <c r="A595" s="358"/>
      <c r="B595" s="358"/>
      <c r="C595" s="358"/>
      <c r="D595" s="359"/>
      <c r="E595" s="358"/>
      <c r="F595" s="358"/>
      <c r="G595" s="358"/>
      <c r="H595" s="358"/>
      <c r="I595" s="356"/>
      <c r="J595" s="358"/>
    </row>
    <row r="596" spans="1:10" x14ac:dyDescent="0.3">
      <c r="A596" s="358"/>
      <c r="B596" s="358"/>
      <c r="C596" s="358"/>
      <c r="D596" s="359"/>
      <c r="E596" s="358"/>
      <c r="F596" s="358"/>
      <c r="G596" s="358"/>
      <c r="H596" s="358"/>
      <c r="I596" s="356"/>
      <c r="J596" s="358"/>
    </row>
    <row r="597" spans="1:10" x14ac:dyDescent="0.3">
      <c r="A597" s="358"/>
      <c r="B597" s="358"/>
      <c r="C597" s="358"/>
      <c r="D597" s="359"/>
      <c r="E597" s="358"/>
      <c r="F597" s="358"/>
      <c r="G597" s="358"/>
      <c r="H597" s="358"/>
      <c r="I597" s="356"/>
      <c r="J597" s="358"/>
    </row>
    <row r="598" spans="1:10" x14ac:dyDescent="0.3">
      <c r="A598" s="358"/>
      <c r="B598" s="358"/>
      <c r="C598" s="358"/>
      <c r="D598" s="359"/>
      <c r="E598" s="358"/>
      <c r="F598" s="358"/>
      <c r="G598" s="358"/>
      <c r="H598" s="358"/>
      <c r="I598" s="356"/>
      <c r="J598" s="358"/>
    </row>
    <row r="599" spans="1:10" x14ac:dyDescent="0.3">
      <c r="A599" s="358"/>
      <c r="B599" s="358"/>
      <c r="C599" s="358"/>
      <c r="D599" s="359"/>
      <c r="E599" s="358"/>
      <c r="F599" s="358"/>
      <c r="G599" s="358"/>
      <c r="H599" s="358"/>
      <c r="I599" s="356"/>
      <c r="J599" s="358"/>
    </row>
    <row r="600" spans="1:10" x14ac:dyDescent="0.3">
      <c r="A600" s="358"/>
      <c r="B600" s="358"/>
      <c r="C600" s="358"/>
      <c r="D600" s="359"/>
      <c r="E600" s="358"/>
      <c r="F600" s="358"/>
      <c r="G600" s="358"/>
      <c r="H600" s="358"/>
      <c r="I600" s="356"/>
      <c r="J600" s="358"/>
    </row>
    <row r="601" spans="1:10" x14ac:dyDescent="0.3">
      <c r="A601" s="358"/>
      <c r="B601" s="358"/>
      <c r="C601" s="358"/>
      <c r="D601" s="359"/>
      <c r="E601" s="358"/>
      <c r="F601" s="358"/>
      <c r="G601" s="358"/>
      <c r="H601" s="358"/>
      <c r="I601" s="356"/>
      <c r="J601" s="358"/>
    </row>
    <row r="602" spans="1:10" x14ac:dyDescent="0.3">
      <c r="A602" s="358"/>
      <c r="B602" s="358"/>
      <c r="C602" s="358"/>
      <c r="D602" s="359"/>
      <c r="E602" s="358"/>
      <c r="F602" s="358"/>
      <c r="G602" s="358"/>
      <c r="H602" s="358"/>
      <c r="I602" s="356"/>
      <c r="J602" s="358"/>
    </row>
    <row r="603" spans="1:10" x14ac:dyDescent="0.3">
      <c r="A603" s="358"/>
      <c r="B603" s="358"/>
      <c r="C603" s="358"/>
      <c r="D603" s="359"/>
      <c r="E603" s="358"/>
      <c r="F603" s="358"/>
      <c r="G603" s="358"/>
      <c r="H603" s="358"/>
      <c r="I603" s="356"/>
      <c r="J603" s="358"/>
    </row>
    <row r="604" spans="1:10" x14ac:dyDescent="0.3">
      <c r="A604" s="358"/>
      <c r="B604" s="358"/>
      <c r="C604" s="358"/>
      <c r="D604" s="359"/>
      <c r="E604" s="358"/>
      <c r="F604" s="358"/>
      <c r="G604" s="358"/>
      <c r="H604" s="358"/>
      <c r="I604" s="356"/>
      <c r="J604" s="358"/>
    </row>
    <row r="605" spans="1:10" x14ac:dyDescent="0.3">
      <c r="A605" s="358"/>
      <c r="B605" s="358"/>
      <c r="C605" s="358"/>
      <c r="D605" s="359"/>
      <c r="E605" s="358"/>
      <c r="F605" s="358"/>
      <c r="G605" s="358"/>
      <c r="H605" s="358"/>
      <c r="I605" s="356"/>
      <c r="J605" s="358"/>
    </row>
    <row r="606" spans="1:10" x14ac:dyDescent="0.3">
      <c r="A606" s="358"/>
      <c r="B606" s="358"/>
      <c r="C606" s="358"/>
      <c r="D606" s="359"/>
      <c r="E606" s="358"/>
      <c r="F606" s="358"/>
      <c r="G606" s="358"/>
      <c r="H606" s="358"/>
      <c r="I606" s="356"/>
      <c r="J606" s="358"/>
    </row>
    <row r="607" spans="1:10" x14ac:dyDescent="0.3">
      <c r="A607" s="358"/>
      <c r="B607" s="358"/>
      <c r="C607" s="358"/>
      <c r="D607" s="359"/>
      <c r="E607" s="358"/>
      <c r="F607" s="358"/>
      <c r="G607" s="358"/>
      <c r="H607" s="358"/>
      <c r="I607" s="356"/>
      <c r="J607" s="358"/>
    </row>
    <row r="608" spans="1:10" x14ac:dyDescent="0.3">
      <c r="A608" s="358"/>
      <c r="B608" s="358"/>
      <c r="C608" s="358"/>
      <c r="D608" s="359"/>
      <c r="E608" s="358"/>
      <c r="F608" s="358"/>
      <c r="G608" s="358"/>
      <c r="H608" s="358"/>
      <c r="I608" s="356"/>
      <c r="J608" s="358"/>
    </row>
    <row r="609" spans="1:10" x14ac:dyDescent="0.3">
      <c r="A609" s="358"/>
      <c r="B609" s="358"/>
      <c r="C609" s="358"/>
      <c r="D609" s="359"/>
      <c r="E609" s="358"/>
      <c r="F609" s="358"/>
      <c r="G609" s="358"/>
      <c r="H609" s="358"/>
      <c r="I609" s="356"/>
      <c r="J609" s="358"/>
    </row>
    <row r="610" spans="1:10" x14ac:dyDescent="0.3">
      <c r="A610" s="358"/>
      <c r="B610" s="358"/>
      <c r="C610" s="358"/>
      <c r="D610" s="359"/>
      <c r="E610" s="358"/>
      <c r="F610" s="358"/>
      <c r="G610" s="358"/>
      <c r="H610" s="358"/>
      <c r="I610" s="356"/>
      <c r="J610" s="358"/>
    </row>
    <row r="611" spans="1:10" x14ac:dyDescent="0.3">
      <c r="A611" s="358"/>
      <c r="B611" s="358"/>
      <c r="C611" s="358"/>
      <c r="D611" s="359"/>
      <c r="E611" s="358"/>
      <c r="F611" s="358"/>
      <c r="G611" s="358"/>
      <c r="H611" s="358"/>
      <c r="I611" s="356"/>
      <c r="J611" s="358"/>
    </row>
    <row r="612" spans="1:10" x14ac:dyDescent="0.3">
      <c r="A612" s="358"/>
      <c r="B612" s="358"/>
      <c r="C612" s="358"/>
      <c r="D612" s="359"/>
      <c r="E612" s="358"/>
      <c r="F612" s="358"/>
      <c r="G612" s="358"/>
      <c r="H612" s="358"/>
      <c r="I612" s="356"/>
      <c r="J612" s="358"/>
    </row>
    <row r="613" spans="1:10" x14ac:dyDescent="0.3">
      <c r="A613" s="358"/>
      <c r="B613" s="358"/>
      <c r="C613" s="358"/>
      <c r="D613" s="359"/>
      <c r="E613" s="358"/>
      <c r="F613" s="358"/>
      <c r="G613" s="358"/>
      <c r="H613" s="358"/>
      <c r="I613" s="356"/>
      <c r="J613" s="358"/>
    </row>
    <row r="614" spans="1:10" x14ac:dyDescent="0.3">
      <c r="A614" s="358"/>
      <c r="B614" s="358"/>
      <c r="C614" s="358"/>
      <c r="D614" s="359"/>
      <c r="E614" s="358"/>
      <c r="F614" s="358"/>
      <c r="G614" s="358"/>
      <c r="H614" s="358"/>
      <c r="I614" s="356"/>
      <c r="J614" s="358"/>
    </row>
    <row r="615" spans="1:10" x14ac:dyDescent="0.3">
      <c r="A615" s="358"/>
      <c r="B615" s="358"/>
      <c r="C615" s="358"/>
      <c r="D615" s="359"/>
      <c r="E615" s="358"/>
      <c r="F615" s="358"/>
      <c r="G615" s="358"/>
      <c r="H615" s="358"/>
      <c r="I615" s="356"/>
      <c r="J615" s="358"/>
    </row>
    <row r="616" spans="1:10" x14ac:dyDescent="0.3">
      <c r="A616" s="358"/>
      <c r="B616" s="358"/>
      <c r="C616" s="358"/>
      <c r="D616" s="359"/>
      <c r="E616" s="358"/>
      <c r="F616" s="358"/>
      <c r="G616" s="358"/>
      <c r="H616" s="358"/>
      <c r="I616" s="356"/>
      <c r="J616" s="358"/>
    </row>
    <row r="617" spans="1:10" x14ac:dyDescent="0.3">
      <c r="A617" s="358"/>
      <c r="B617" s="358"/>
      <c r="C617" s="358"/>
      <c r="D617" s="359"/>
      <c r="E617" s="358"/>
      <c r="F617" s="358"/>
      <c r="G617" s="358"/>
      <c r="H617" s="358"/>
      <c r="I617" s="356"/>
      <c r="J617" s="358"/>
    </row>
    <row r="618" spans="1:10" x14ac:dyDescent="0.3">
      <c r="A618" s="358"/>
      <c r="B618" s="358"/>
      <c r="C618" s="358"/>
      <c r="D618" s="359"/>
      <c r="E618" s="358"/>
      <c r="F618" s="358"/>
      <c r="G618" s="358"/>
      <c r="H618" s="358"/>
      <c r="I618" s="356"/>
      <c r="J618" s="358"/>
    </row>
    <row r="619" spans="1:10" x14ac:dyDescent="0.3">
      <c r="A619" s="358"/>
      <c r="B619" s="358"/>
      <c r="C619" s="358"/>
      <c r="D619" s="359"/>
      <c r="E619" s="358"/>
      <c r="F619" s="358"/>
      <c r="G619" s="358"/>
      <c r="H619" s="358"/>
      <c r="I619" s="356"/>
      <c r="J619" s="358"/>
    </row>
    <row r="620" spans="1:10" x14ac:dyDescent="0.3">
      <c r="A620" s="358"/>
      <c r="B620" s="358"/>
      <c r="C620" s="358"/>
      <c r="D620" s="359"/>
      <c r="E620" s="358"/>
      <c r="F620" s="358"/>
      <c r="G620" s="358"/>
      <c r="H620" s="358"/>
      <c r="I620" s="356"/>
      <c r="J620" s="358"/>
    </row>
    <row r="621" spans="1:10" x14ac:dyDescent="0.3">
      <c r="A621" s="358"/>
      <c r="B621" s="358"/>
      <c r="C621" s="358"/>
      <c r="D621" s="359"/>
      <c r="E621" s="358"/>
      <c r="F621" s="358"/>
      <c r="G621" s="358"/>
      <c r="H621" s="358"/>
      <c r="I621" s="356"/>
      <c r="J621" s="358"/>
    </row>
    <row r="622" spans="1:10" x14ac:dyDescent="0.3">
      <c r="A622" s="358"/>
      <c r="B622" s="358"/>
      <c r="C622" s="358"/>
      <c r="D622" s="359"/>
      <c r="E622" s="358"/>
      <c r="F622" s="358"/>
      <c r="G622" s="358"/>
      <c r="H622" s="358"/>
      <c r="I622" s="356"/>
      <c r="J622" s="358"/>
    </row>
    <row r="623" spans="1:10" x14ac:dyDescent="0.3">
      <c r="A623" s="358"/>
      <c r="B623" s="358"/>
      <c r="C623" s="358"/>
      <c r="D623" s="359"/>
      <c r="E623" s="358"/>
      <c r="F623" s="358"/>
      <c r="G623" s="358"/>
      <c r="H623" s="358"/>
      <c r="I623" s="356"/>
      <c r="J623" s="358"/>
    </row>
    <row r="624" spans="1:10" x14ac:dyDescent="0.3">
      <c r="A624" s="358"/>
      <c r="B624" s="358"/>
      <c r="C624" s="358"/>
      <c r="D624" s="359"/>
      <c r="E624" s="358"/>
      <c r="F624" s="358"/>
      <c r="G624" s="358"/>
      <c r="H624" s="358"/>
      <c r="I624" s="356"/>
      <c r="J624" s="358"/>
    </row>
    <row r="625" spans="1:10" x14ac:dyDescent="0.3">
      <c r="A625" s="358"/>
      <c r="B625" s="358"/>
      <c r="C625" s="358"/>
      <c r="D625" s="359"/>
      <c r="E625" s="358"/>
      <c r="F625" s="358"/>
      <c r="G625" s="358"/>
      <c r="H625" s="358"/>
      <c r="I625" s="356"/>
      <c r="J625" s="358"/>
    </row>
    <row r="626" spans="1:10" x14ac:dyDescent="0.3">
      <c r="A626" s="358"/>
      <c r="B626" s="358"/>
      <c r="C626" s="358"/>
      <c r="D626" s="359"/>
      <c r="E626" s="358"/>
      <c r="F626" s="358"/>
      <c r="G626" s="358"/>
      <c r="H626" s="358"/>
      <c r="I626" s="356"/>
      <c r="J626" s="358"/>
    </row>
    <row r="627" spans="1:10" x14ac:dyDescent="0.3">
      <c r="A627" s="358"/>
      <c r="B627" s="358"/>
      <c r="C627" s="358"/>
      <c r="D627" s="359"/>
      <c r="E627" s="358"/>
      <c r="F627" s="358"/>
      <c r="G627" s="358"/>
      <c r="H627" s="358"/>
      <c r="I627" s="356"/>
      <c r="J627" s="358"/>
    </row>
    <row r="628" spans="1:10" x14ac:dyDescent="0.3">
      <c r="A628" s="358"/>
      <c r="B628" s="358"/>
      <c r="C628" s="358"/>
      <c r="D628" s="359"/>
      <c r="E628" s="358"/>
      <c r="F628" s="358"/>
      <c r="G628" s="358"/>
      <c r="H628" s="358"/>
      <c r="I628" s="356"/>
      <c r="J628" s="358"/>
    </row>
    <row r="629" spans="1:10" x14ac:dyDescent="0.3">
      <c r="A629" s="358"/>
      <c r="B629" s="358"/>
      <c r="C629" s="358"/>
      <c r="D629" s="359"/>
      <c r="E629" s="358"/>
      <c r="F629" s="358"/>
      <c r="G629" s="358"/>
      <c r="H629" s="358"/>
      <c r="I629" s="356"/>
      <c r="J629" s="358"/>
    </row>
    <row r="630" spans="1:10" x14ac:dyDescent="0.3">
      <c r="A630" s="358"/>
      <c r="B630" s="358"/>
      <c r="C630" s="358"/>
      <c r="D630" s="359"/>
      <c r="E630" s="358"/>
      <c r="F630" s="358"/>
      <c r="G630" s="358"/>
      <c r="H630" s="358"/>
      <c r="I630" s="356"/>
      <c r="J630" s="358"/>
    </row>
    <row r="631" spans="1:10" x14ac:dyDescent="0.3">
      <c r="A631" s="358"/>
      <c r="B631" s="358"/>
      <c r="C631" s="358"/>
      <c r="D631" s="359"/>
      <c r="E631" s="358"/>
      <c r="F631" s="358"/>
      <c r="G631" s="358"/>
      <c r="H631" s="358"/>
      <c r="I631" s="356"/>
      <c r="J631" s="358"/>
    </row>
    <row r="632" spans="1:10" x14ac:dyDescent="0.3">
      <c r="A632" s="358"/>
      <c r="B632" s="358"/>
      <c r="C632" s="358"/>
      <c r="D632" s="359"/>
      <c r="E632" s="358"/>
      <c r="F632" s="358"/>
      <c r="G632" s="358"/>
      <c r="H632" s="358"/>
      <c r="I632" s="356"/>
      <c r="J632" s="358"/>
    </row>
    <row r="633" spans="1:10" x14ac:dyDescent="0.3">
      <c r="A633" s="358"/>
      <c r="B633" s="358"/>
      <c r="C633" s="358"/>
      <c r="D633" s="359"/>
      <c r="E633" s="358"/>
      <c r="F633" s="358"/>
      <c r="G633" s="358"/>
      <c r="H633" s="358"/>
      <c r="I633" s="356"/>
      <c r="J633" s="358"/>
    </row>
    <row r="634" spans="1:10" x14ac:dyDescent="0.3">
      <c r="A634" s="358"/>
      <c r="B634" s="358"/>
      <c r="C634" s="358"/>
      <c r="D634" s="359"/>
      <c r="E634" s="358"/>
      <c r="F634" s="358"/>
      <c r="G634" s="358"/>
      <c r="H634" s="358"/>
      <c r="I634" s="356"/>
      <c r="J634" s="358"/>
    </row>
    <row r="635" spans="1:10" x14ac:dyDescent="0.3">
      <c r="A635" s="358"/>
      <c r="B635" s="358"/>
      <c r="C635" s="358"/>
      <c r="D635" s="359"/>
      <c r="E635" s="358"/>
      <c r="F635" s="358"/>
      <c r="G635" s="358"/>
      <c r="H635" s="358"/>
      <c r="I635" s="356"/>
      <c r="J635" s="358"/>
    </row>
    <row r="636" spans="1:10" x14ac:dyDescent="0.3">
      <c r="A636" s="358"/>
      <c r="B636" s="358"/>
      <c r="C636" s="358"/>
      <c r="D636" s="359"/>
      <c r="E636" s="358"/>
      <c r="F636" s="358"/>
      <c r="G636" s="358"/>
      <c r="H636" s="358"/>
      <c r="I636" s="356"/>
      <c r="J636" s="358"/>
    </row>
    <row r="637" spans="1:10" x14ac:dyDescent="0.3">
      <c r="A637" s="358"/>
      <c r="B637" s="358"/>
      <c r="C637" s="358"/>
      <c r="D637" s="359"/>
      <c r="E637" s="358"/>
      <c r="F637" s="358"/>
      <c r="G637" s="358"/>
      <c r="H637" s="358"/>
      <c r="I637" s="356"/>
      <c r="J637" s="358"/>
    </row>
    <row r="638" spans="1:10" x14ac:dyDescent="0.3">
      <c r="A638" s="358"/>
      <c r="B638" s="358"/>
      <c r="C638" s="358"/>
      <c r="D638" s="359"/>
      <c r="E638" s="358"/>
      <c r="F638" s="358"/>
      <c r="G638" s="358"/>
      <c r="H638" s="358"/>
      <c r="I638" s="356"/>
      <c r="J638" s="358"/>
    </row>
    <row r="639" spans="1:10" x14ac:dyDescent="0.3">
      <c r="A639" s="358"/>
      <c r="B639" s="358"/>
      <c r="C639" s="358"/>
      <c r="D639" s="359"/>
      <c r="E639" s="358"/>
      <c r="F639" s="358"/>
      <c r="G639" s="358"/>
      <c r="H639" s="358"/>
      <c r="I639" s="356"/>
      <c r="J639" s="358"/>
    </row>
    <row r="640" spans="1:10" x14ac:dyDescent="0.3">
      <c r="A640" s="358"/>
      <c r="B640" s="358"/>
      <c r="C640" s="358"/>
      <c r="D640" s="359"/>
      <c r="E640" s="358"/>
      <c r="F640" s="358"/>
      <c r="G640" s="358"/>
      <c r="H640" s="358"/>
      <c r="I640" s="356"/>
      <c r="J640" s="358"/>
    </row>
    <row r="641" spans="1:10" x14ac:dyDescent="0.3">
      <c r="A641" s="358"/>
      <c r="B641" s="358"/>
      <c r="C641" s="358"/>
      <c r="D641" s="359"/>
      <c r="E641" s="358"/>
      <c r="F641" s="358"/>
      <c r="G641" s="358"/>
      <c r="H641" s="358"/>
      <c r="I641" s="356"/>
      <c r="J641" s="358"/>
    </row>
    <row r="642" spans="1:10" x14ac:dyDescent="0.3">
      <c r="A642" s="358"/>
      <c r="B642" s="358"/>
      <c r="C642" s="358"/>
      <c r="D642" s="359"/>
      <c r="E642" s="358"/>
      <c r="F642" s="358"/>
      <c r="G642" s="358"/>
      <c r="H642" s="358"/>
      <c r="I642" s="356"/>
      <c r="J642" s="358"/>
    </row>
    <row r="643" spans="1:10" x14ac:dyDescent="0.3">
      <c r="A643" s="358"/>
      <c r="B643" s="358"/>
      <c r="C643" s="358"/>
      <c r="D643" s="359"/>
      <c r="E643" s="358"/>
      <c r="F643" s="358"/>
      <c r="G643" s="358"/>
      <c r="H643" s="358"/>
      <c r="I643" s="356"/>
      <c r="J643" s="358"/>
    </row>
    <row r="644" spans="1:10" x14ac:dyDescent="0.3">
      <c r="A644" s="358"/>
      <c r="B644" s="358"/>
      <c r="C644" s="358"/>
      <c r="D644" s="359"/>
      <c r="E644" s="358"/>
      <c r="F644" s="358"/>
      <c r="G644" s="358"/>
      <c r="H644" s="358"/>
      <c r="I644" s="356"/>
      <c r="J644" s="358"/>
    </row>
    <row r="645" spans="1:10" x14ac:dyDescent="0.3">
      <c r="A645" s="358"/>
      <c r="B645" s="358"/>
      <c r="C645" s="358"/>
      <c r="D645" s="359"/>
      <c r="E645" s="358"/>
      <c r="F645" s="358"/>
      <c r="G645" s="358"/>
      <c r="H645" s="358"/>
      <c r="I645" s="356"/>
      <c r="J645" s="358"/>
    </row>
    <row r="646" spans="1:10" x14ac:dyDescent="0.3">
      <c r="A646" s="358"/>
      <c r="B646" s="358"/>
      <c r="C646" s="358"/>
      <c r="D646" s="359"/>
      <c r="E646" s="358"/>
      <c r="F646" s="358"/>
      <c r="G646" s="358"/>
      <c r="H646" s="358"/>
      <c r="I646" s="356"/>
      <c r="J646" s="358"/>
    </row>
    <row r="647" spans="1:10" x14ac:dyDescent="0.3">
      <c r="A647" s="358"/>
      <c r="B647" s="358"/>
      <c r="C647" s="358"/>
      <c r="D647" s="359"/>
      <c r="E647" s="358"/>
      <c r="F647" s="358"/>
      <c r="G647" s="358"/>
      <c r="H647" s="358"/>
      <c r="I647" s="356"/>
      <c r="J647" s="358"/>
    </row>
    <row r="648" spans="1:10" x14ac:dyDescent="0.3">
      <c r="A648" s="358"/>
      <c r="B648" s="358"/>
      <c r="C648" s="358"/>
      <c r="D648" s="359"/>
      <c r="E648" s="358"/>
      <c r="F648" s="358"/>
      <c r="G648" s="358"/>
      <c r="H648" s="358"/>
      <c r="I648" s="356"/>
      <c r="J648" s="358"/>
    </row>
    <row r="649" spans="1:10" x14ac:dyDescent="0.3">
      <c r="A649" s="358"/>
      <c r="B649" s="358"/>
      <c r="C649" s="358"/>
      <c r="D649" s="359"/>
      <c r="E649" s="358"/>
      <c r="F649" s="358"/>
      <c r="G649" s="358"/>
      <c r="H649" s="358"/>
      <c r="I649" s="356"/>
      <c r="J649" s="358"/>
    </row>
    <row r="650" spans="1:10" x14ac:dyDescent="0.3">
      <c r="A650" s="358"/>
      <c r="B650" s="358"/>
      <c r="C650" s="358"/>
      <c r="D650" s="359"/>
      <c r="E650" s="358"/>
      <c r="F650" s="358"/>
      <c r="G650" s="358"/>
      <c r="H650" s="358"/>
      <c r="I650" s="356"/>
      <c r="J650" s="358"/>
    </row>
    <row r="651" spans="1:10" x14ac:dyDescent="0.3">
      <c r="A651" s="358"/>
      <c r="B651" s="358"/>
      <c r="C651" s="358"/>
      <c r="D651" s="359"/>
      <c r="E651" s="358"/>
      <c r="F651" s="358"/>
      <c r="G651" s="358"/>
      <c r="H651" s="358"/>
      <c r="I651" s="356"/>
      <c r="J651" s="358"/>
    </row>
    <row r="652" spans="1:10" x14ac:dyDescent="0.3">
      <c r="A652" s="358"/>
      <c r="B652" s="358"/>
      <c r="C652" s="358"/>
      <c r="D652" s="359"/>
      <c r="E652" s="358"/>
      <c r="F652" s="358"/>
      <c r="G652" s="358"/>
      <c r="H652" s="358"/>
      <c r="I652" s="356"/>
      <c r="J652" s="358"/>
    </row>
    <row r="653" spans="1:10" x14ac:dyDescent="0.3">
      <c r="A653" s="358"/>
      <c r="B653" s="358"/>
      <c r="C653" s="358"/>
      <c r="D653" s="359"/>
      <c r="E653" s="358"/>
      <c r="F653" s="358"/>
      <c r="G653" s="358"/>
      <c r="H653" s="358"/>
      <c r="I653" s="356"/>
      <c r="J653" s="358"/>
    </row>
    <row r="654" spans="1:10" x14ac:dyDescent="0.3">
      <c r="A654" s="358"/>
      <c r="B654" s="358"/>
      <c r="C654" s="358"/>
      <c r="D654" s="359"/>
      <c r="E654" s="358"/>
      <c r="F654" s="358"/>
      <c r="G654" s="358"/>
      <c r="H654" s="358"/>
      <c r="I654" s="356"/>
      <c r="J654" s="358"/>
    </row>
    <row r="655" spans="1:10" x14ac:dyDescent="0.3">
      <c r="A655" s="358"/>
      <c r="B655" s="358"/>
      <c r="C655" s="358"/>
      <c r="D655" s="359"/>
      <c r="E655" s="358"/>
      <c r="F655" s="358"/>
      <c r="G655" s="358"/>
      <c r="H655" s="358"/>
      <c r="I655" s="356"/>
      <c r="J655" s="358"/>
    </row>
    <row r="656" spans="1:10" x14ac:dyDescent="0.3">
      <c r="A656" s="358"/>
      <c r="B656" s="358"/>
      <c r="C656" s="358"/>
      <c r="D656" s="359"/>
      <c r="E656" s="358"/>
      <c r="F656" s="358"/>
      <c r="G656" s="358"/>
      <c r="H656" s="358"/>
      <c r="I656" s="356"/>
      <c r="J656" s="358"/>
    </row>
    <row r="657" spans="1:10" x14ac:dyDescent="0.3">
      <c r="A657" s="358"/>
      <c r="B657" s="358"/>
      <c r="C657" s="358"/>
      <c r="D657" s="359"/>
      <c r="E657" s="358"/>
      <c r="F657" s="358"/>
      <c r="G657" s="358"/>
      <c r="H657" s="358"/>
      <c r="I657" s="356"/>
      <c r="J657" s="358"/>
    </row>
    <row r="658" spans="1:10" x14ac:dyDescent="0.3">
      <c r="A658" s="358"/>
      <c r="B658" s="358"/>
      <c r="C658" s="358"/>
      <c r="D658" s="359"/>
      <c r="E658" s="358"/>
      <c r="F658" s="358"/>
      <c r="G658" s="358"/>
      <c r="H658" s="358"/>
      <c r="I658" s="356"/>
      <c r="J658" s="358"/>
    </row>
    <row r="659" spans="1:10" x14ac:dyDescent="0.3">
      <c r="A659" s="358"/>
      <c r="B659" s="358"/>
      <c r="C659" s="358"/>
      <c r="D659" s="359"/>
      <c r="E659" s="358"/>
      <c r="F659" s="358"/>
      <c r="G659" s="358"/>
      <c r="H659" s="358"/>
      <c r="I659" s="356"/>
      <c r="J659" s="358"/>
    </row>
    <row r="660" spans="1:10" x14ac:dyDescent="0.3">
      <c r="A660" s="358"/>
      <c r="B660" s="358"/>
      <c r="C660" s="358"/>
      <c r="D660" s="359"/>
      <c r="E660" s="358"/>
      <c r="F660" s="358"/>
      <c r="G660" s="358"/>
      <c r="H660" s="358"/>
      <c r="I660" s="356"/>
      <c r="J660" s="358"/>
    </row>
    <row r="661" spans="1:10" x14ac:dyDescent="0.3">
      <c r="A661" s="358"/>
      <c r="B661" s="358"/>
      <c r="C661" s="358"/>
      <c r="D661" s="359"/>
      <c r="E661" s="358"/>
      <c r="F661" s="358"/>
      <c r="G661" s="358"/>
      <c r="H661" s="358"/>
      <c r="I661" s="356"/>
      <c r="J661" s="358"/>
    </row>
    <row r="662" spans="1:10" x14ac:dyDescent="0.3">
      <c r="A662" s="358"/>
      <c r="B662" s="358"/>
      <c r="C662" s="358"/>
      <c r="D662" s="359"/>
      <c r="E662" s="358"/>
      <c r="F662" s="358"/>
      <c r="G662" s="358"/>
      <c r="H662" s="358"/>
      <c r="I662" s="356"/>
      <c r="J662" s="358"/>
    </row>
    <row r="663" spans="1:10" x14ac:dyDescent="0.3">
      <c r="A663" s="358"/>
      <c r="B663" s="358"/>
      <c r="C663" s="358"/>
      <c r="D663" s="359"/>
      <c r="E663" s="358"/>
      <c r="F663" s="358"/>
      <c r="G663" s="358"/>
      <c r="H663" s="358"/>
      <c r="I663" s="356"/>
      <c r="J663" s="358"/>
    </row>
    <row r="664" spans="1:10" x14ac:dyDescent="0.3">
      <c r="A664" s="358"/>
      <c r="B664" s="358"/>
      <c r="C664" s="358"/>
      <c r="D664" s="359"/>
      <c r="E664" s="358"/>
      <c r="F664" s="358"/>
      <c r="G664" s="358"/>
      <c r="H664" s="358"/>
      <c r="I664" s="356"/>
      <c r="J664" s="358"/>
    </row>
    <row r="665" spans="1:10" x14ac:dyDescent="0.3">
      <c r="A665" s="358"/>
      <c r="B665" s="358"/>
      <c r="C665" s="358"/>
      <c r="D665" s="359"/>
      <c r="E665" s="358"/>
      <c r="F665" s="358"/>
      <c r="G665" s="358"/>
      <c r="H665" s="358"/>
      <c r="I665" s="356"/>
      <c r="J665" s="358"/>
    </row>
    <row r="666" spans="1:10" x14ac:dyDescent="0.3">
      <c r="A666" s="358"/>
      <c r="B666" s="358"/>
      <c r="C666" s="358"/>
      <c r="D666" s="359"/>
      <c r="E666" s="358"/>
      <c r="F666" s="358"/>
      <c r="G666" s="358"/>
      <c r="H666" s="358"/>
      <c r="I666" s="356"/>
      <c r="J666" s="358"/>
    </row>
    <row r="667" spans="1:10" x14ac:dyDescent="0.3">
      <c r="A667" s="358"/>
      <c r="B667" s="358"/>
      <c r="C667" s="358"/>
      <c r="D667" s="359"/>
      <c r="E667" s="358"/>
      <c r="F667" s="358"/>
      <c r="G667" s="358"/>
      <c r="H667" s="358"/>
      <c r="I667" s="356"/>
      <c r="J667" s="358"/>
    </row>
    <row r="668" spans="1:10" x14ac:dyDescent="0.3">
      <c r="A668" s="358"/>
      <c r="B668" s="358"/>
      <c r="C668" s="358"/>
      <c r="D668" s="359"/>
      <c r="E668" s="358"/>
      <c r="F668" s="358"/>
      <c r="G668" s="358"/>
      <c r="H668" s="358"/>
      <c r="I668" s="356"/>
      <c r="J668" s="358"/>
    </row>
    <row r="669" spans="1:10" x14ac:dyDescent="0.3">
      <c r="A669" s="358"/>
      <c r="B669" s="358"/>
      <c r="C669" s="358"/>
      <c r="D669" s="359"/>
      <c r="E669" s="358"/>
      <c r="F669" s="358"/>
      <c r="G669" s="358"/>
      <c r="H669" s="358"/>
      <c r="I669" s="356"/>
      <c r="J669" s="358"/>
    </row>
    <row r="670" spans="1:10" x14ac:dyDescent="0.3">
      <c r="A670" s="358"/>
      <c r="B670" s="358"/>
      <c r="C670" s="358"/>
      <c r="D670" s="359"/>
      <c r="E670" s="358"/>
      <c r="F670" s="358"/>
      <c r="G670" s="358"/>
      <c r="H670" s="358"/>
      <c r="I670" s="356"/>
      <c r="J670" s="358"/>
    </row>
    <row r="671" spans="1:10" x14ac:dyDescent="0.3">
      <c r="A671" s="358"/>
      <c r="B671" s="358"/>
      <c r="C671" s="358"/>
      <c r="D671" s="359"/>
      <c r="E671" s="358"/>
      <c r="F671" s="358"/>
      <c r="G671" s="358"/>
      <c r="H671" s="358"/>
      <c r="I671" s="356"/>
      <c r="J671" s="358"/>
    </row>
    <row r="672" spans="1:10" x14ac:dyDescent="0.3">
      <c r="A672" s="358"/>
      <c r="B672" s="358"/>
      <c r="C672" s="358"/>
      <c r="D672" s="359"/>
      <c r="E672" s="358"/>
      <c r="F672" s="358"/>
      <c r="G672" s="358"/>
      <c r="H672" s="358"/>
      <c r="I672" s="356"/>
      <c r="J672" s="358"/>
    </row>
    <row r="673" spans="1:10" x14ac:dyDescent="0.3">
      <c r="A673" s="358"/>
      <c r="B673" s="358"/>
      <c r="C673" s="358"/>
      <c r="D673" s="359"/>
      <c r="E673" s="358"/>
      <c r="F673" s="358"/>
      <c r="G673" s="358"/>
      <c r="H673" s="358"/>
      <c r="I673" s="356"/>
      <c r="J673" s="358"/>
    </row>
    <row r="674" spans="1:10" x14ac:dyDescent="0.3">
      <c r="A674" s="358"/>
      <c r="B674" s="358"/>
      <c r="C674" s="358"/>
      <c r="D674" s="359"/>
      <c r="E674" s="358"/>
      <c r="F674" s="358"/>
      <c r="G674" s="358"/>
      <c r="H674" s="358"/>
      <c r="I674" s="356"/>
      <c r="J674" s="358"/>
    </row>
    <row r="675" spans="1:10" x14ac:dyDescent="0.3">
      <c r="A675" s="358"/>
      <c r="B675" s="358"/>
      <c r="C675" s="358"/>
      <c r="D675" s="359"/>
      <c r="E675" s="358"/>
      <c r="F675" s="358"/>
      <c r="G675" s="358"/>
      <c r="H675" s="358"/>
      <c r="I675" s="356"/>
      <c r="J675" s="358"/>
    </row>
    <row r="676" spans="1:10" x14ac:dyDescent="0.3">
      <c r="A676" s="358"/>
      <c r="B676" s="358"/>
      <c r="C676" s="358"/>
      <c r="D676" s="359"/>
      <c r="E676" s="358"/>
      <c r="F676" s="358"/>
      <c r="G676" s="358"/>
      <c r="H676" s="358"/>
      <c r="I676" s="356"/>
      <c r="J676" s="358"/>
    </row>
    <row r="677" spans="1:10" x14ac:dyDescent="0.3">
      <c r="A677" s="358"/>
      <c r="B677" s="358"/>
      <c r="C677" s="358"/>
      <c r="D677" s="359"/>
      <c r="E677" s="358"/>
      <c r="F677" s="358"/>
      <c r="G677" s="358"/>
      <c r="H677" s="358"/>
      <c r="I677" s="356"/>
      <c r="J677" s="358"/>
    </row>
    <row r="678" spans="1:10" x14ac:dyDescent="0.3">
      <c r="A678" s="358"/>
      <c r="B678" s="358"/>
      <c r="C678" s="358"/>
      <c r="D678" s="359"/>
      <c r="E678" s="358"/>
      <c r="F678" s="358"/>
      <c r="G678" s="358"/>
      <c r="H678" s="358"/>
      <c r="I678" s="356"/>
      <c r="J678" s="358"/>
    </row>
    <row r="679" spans="1:10" x14ac:dyDescent="0.3">
      <c r="A679" s="358"/>
      <c r="B679" s="358"/>
      <c r="C679" s="358"/>
      <c r="D679" s="359"/>
      <c r="E679" s="358"/>
      <c r="F679" s="358"/>
      <c r="G679" s="358"/>
      <c r="H679" s="358"/>
      <c r="I679" s="356"/>
      <c r="J679" s="358"/>
    </row>
    <row r="680" spans="1:10" x14ac:dyDescent="0.3">
      <c r="A680" s="358"/>
      <c r="B680" s="358"/>
      <c r="C680" s="358"/>
      <c r="D680" s="359"/>
      <c r="E680" s="358"/>
      <c r="F680" s="358"/>
      <c r="G680" s="358"/>
      <c r="H680" s="358"/>
      <c r="I680" s="356"/>
      <c r="J680" s="358"/>
    </row>
    <row r="681" spans="1:10" x14ac:dyDescent="0.3">
      <c r="A681" s="358"/>
      <c r="B681" s="358"/>
      <c r="C681" s="358"/>
      <c r="D681" s="359"/>
      <c r="E681" s="358"/>
      <c r="F681" s="358"/>
      <c r="G681" s="358"/>
      <c r="H681" s="358"/>
      <c r="I681" s="356"/>
      <c r="J681" s="358"/>
    </row>
    <row r="682" spans="1:10" x14ac:dyDescent="0.3">
      <c r="A682" s="358"/>
      <c r="B682" s="358"/>
      <c r="C682" s="358"/>
      <c r="D682" s="359"/>
      <c r="E682" s="358"/>
      <c r="F682" s="358"/>
      <c r="G682" s="358"/>
      <c r="H682" s="358"/>
      <c r="I682" s="356"/>
      <c r="J682" s="358"/>
    </row>
    <row r="683" spans="1:10" x14ac:dyDescent="0.3">
      <c r="A683" s="358"/>
      <c r="B683" s="358"/>
      <c r="C683" s="358"/>
      <c r="D683" s="359"/>
      <c r="E683" s="358"/>
      <c r="F683" s="358"/>
      <c r="G683" s="358"/>
      <c r="H683" s="358"/>
      <c r="I683" s="356"/>
      <c r="J683" s="358"/>
    </row>
    <row r="684" spans="1:10" x14ac:dyDescent="0.3">
      <c r="A684" s="358"/>
      <c r="B684" s="358"/>
      <c r="C684" s="358"/>
      <c r="D684" s="359"/>
      <c r="E684" s="358"/>
      <c r="F684" s="358"/>
      <c r="G684" s="358"/>
      <c r="H684" s="358"/>
      <c r="I684" s="356"/>
      <c r="J684" s="358"/>
    </row>
    <row r="685" spans="1:10" x14ac:dyDescent="0.3">
      <c r="A685" s="358"/>
      <c r="B685" s="358"/>
      <c r="C685" s="358"/>
      <c r="D685" s="359"/>
      <c r="E685" s="358"/>
      <c r="F685" s="358"/>
      <c r="G685" s="358"/>
      <c r="H685" s="358"/>
      <c r="I685" s="356"/>
      <c r="J685" s="358"/>
    </row>
    <row r="686" spans="1:10" x14ac:dyDescent="0.3">
      <c r="A686" s="358"/>
      <c r="B686" s="358"/>
      <c r="C686" s="358"/>
      <c r="D686" s="359"/>
      <c r="E686" s="358"/>
      <c r="F686" s="358"/>
      <c r="G686" s="358"/>
      <c r="H686" s="358"/>
      <c r="I686" s="356"/>
      <c r="J686" s="358"/>
    </row>
    <row r="687" spans="1:10" x14ac:dyDescent="0.3">
      <c r="A687" s="358"/>
      <c r="B687" s="358"/>
      <c r="C687" s="358"/>
      <c r="D687" s="359"/>
      <c r="E687" s="358"/>
      <c r="F687" s="358"/>
      <c r="G687" s="358"/>
      <c r="H687" s="358"/>
      <c r="I687" s="356"/>
      <c r="J687" s="358"/>
    </row>
    <row r="688" spans="1:10" x14ac:dyDescent="0.3">
      <c r="A688" s="358"/>
      <c r="B688" s="358"/>
      <c r="C688" s="358"/>
      <c r="D688" s="359"/>
      <c r="E688" s="358"/>
      <c r="F688" s="358"/>
      <c r="G688" s="358"/>
      <c r="H688" s="358"/>
      <c r="I688" s="356"/>
      <c r="J688" s="358"/>
    </row>
    <row r="689" spans="1:10" x14ac:dyDescent="0.3">
      <c r="A689" s="358"/>
      <c r="B689" s="358"/>
      <c r="C689" s="358"/>
      <c r="D689" s="359"/>
      <c r="E689" s="358"/>
      <c r="F689" s="358"/>
      <c r="G689" s="358"/>
      <c r="H689" s="358"/>
      <c r="I689" s="356"/>
      <c r="J689" s="358"/>
    </row>
    <row r="690" spans="1:10" x14ac:dyDescent="0.3">
      <c r="A690" s="358"/>
      <c r="B690" s="358"/>
      <c r="C690" s="358"/>
      <c r="D690" s="359"/>
      <c r="E690" s="358"/>
      <c r="F690" s="358"/>
      <c r="G690" s="358"/>
      <c r="H690" s="358"/>
      <c r="I690" s="356"/>
      <c r="J690" s="358"/>
    </row>
    <row r="691" spans="1:10" x14ac:dyDescent="0.3">
      <c r="A691" s="358"/>
      <c r="B691" s="358"/>
      <c r="C691" s="358"/>
      <c r="D691" s="359"/>
      <c r="E691" s="358"/>
      <c r="F691" s="358"/>
      <c r="G691" s="358"/>
      <c r="H691" s="358"/>
      <c r="I691" s="356"/>
      <c r="J691" s="358"/>
    </row>
    <row r="692" spans="1:10" x14ac:dyDescent="0.3">
      <c r="A692" s="358"/>
      <c r="B692" s="358"/>
      <c r="C692" s="358"/>
      <c r="D692" s="359"/>
      <c r="E692" s="358"/>
      <c r="F692" s="358"/>
      <c r="G692" s="358"/>
      <c r="H692" s="358"/>
      <c r="I692" s="356"/>
      <c r="J692" s="358"/>
    </row>
    <row r="693" spans="1:10" x14ac:dyDescent="0.3">
      <c r="A693" s="358"/>
      <c r="B693" s="358"/>
      <c r="C693" s="358"/>
      <c r="D693" s="359"/>
      <c r="E693" s="358"/>
      <c r="F693" s="358"/>
      <c r="G693" s="358"/>
      <c r="H693" s="358"/>
      <c r="I693" s="356"/>
      <c r="J693" s="358"/>
    </row>
    <row r="694" spans="1:10" x14ac:dyDescent="0.3">
      <c r="A694" s="358"/>
      <c r="B694" s="358"/>
      <c r="C694" s="358"/>
      <c r="D694" s="359"/>
      <c r="E694" s="358"/>
      <c r="F694" s="358"/>
      <c r="G694" s="358"/>
      <c r="H694" s="358"/>
      <c r="I694" s="356"/>
      <c r="J694" s="358"/>
    </row>
    <row r="695" spans="1:10" x14ac:dyDescent="0.3">
      <c r="A695" s="358"/>
      <c r="B695" s="358"/>
      <c r="C695" s="358"/>
      <c r="D695" s="359"/>
      <c r="E695" s="358"/>
      <c r="F695" s="358"/>
      <c r="G695" s="358"/>
      <c r="H695" s="358"/>
      <c r="I695" s="356"/>
      <c r="J695" s="358"/>
    </row>
    <row r="696" spans="1:10" x14ac:dyDescent="0.3">
      <c r="A696" s="358"/>
      <c r="B696" s="358"/>
      <c r="C696" s="358"/>
      <c r="D696" s="359"/>
      <c r="E696" s="358"/>
      <c r="F696" s="358"/>
      <c r="G696" s="358"/>
      <c r="H696" s="358"/>
      <c r="I696" s="356"/>
      <c r="J696" s="358"/>
    </row>
    <row r="697" spans="1:10" x14ac:dyDescent="0.3">
      <c r="A697" s="358"/>
      <c r="B697" s="358"/>
      <c r="C697" s="358"/>
      <c r="D697" s="359"/>
      <c r="E697" s="358"/>
      <c r="F697" s="358"/>
      <c r="G697" s="358"/>
      <c r="H697" s="358"/>
      <c r="I697" s="356"/>
      <c r="J697" s="358"/>
    </row>
    <row r="698" spans="1:10" x14ac:dyDescent="0.3">
      <c r="A698" s="358"/>
      <c r="B698" s="358"/>
      <c r="C698" s="358"/>
      <c r="D698" s="359"/>
      <c r="E698" s="358"/>
      <c r="F698" s="358"/>
      <c r="G698" s="358"/>
      <c r="H698" s="358"/>
      <c r="I698" s="356"/>
      <c r="J698" s="358"/>
    </row>
    <row r="699" spans="1:10" x14ac:dyDescent="0.3">
      <c r="A699" s="358"/>
      <c r="B699" s="358"/>
      <c r="C699" s="358"/>
      <c r="D699" s="359"/>
      <c r="E699" s="358"/>
      <c r="F699" s="358"/>
      <c r="G699" s="358"/>
      <c r="H699" s="358"/>
      <c r="I699" s="356"/>
      <c r="J699" s="358"/>
    </row>
    <row r="700" spans="1:10" x14ac:dyDescent="0.3">
      <c r="A700" s="358"/>
      <c r="B700" s="358"/>
      <c r="C700" s="358"/>
      <c r="D700" s="359"/>
      <c r="E700" s="358"/>
      <c r="F700" s="358"/>
      <c r="G700" s="358"/>
      <c r="H700" s="358"/>
      <c r="I700" s="356"/>
      <c r="J700" s="358"/>
    </row>
    <row r="701" spans="1:10" x14ac:dyDescent="0.3">
      <c r="A701" s="358"/>
      <c r="B701" s="358"/>
      <c r="C701" s="358"/>
      <c r="D701" s="359"/>
      <c r="E701" s="358"/>
      <c r="F701" s="358"/>
      <c r="G701" s="358"/>
      <c r="H701" s="358"/>
      <c r="I701" s="356"/>
      <c r="J701" s="358"/>
    </row>
    <row r="702" spans="1:10" x14ac:dyDescent="0.3">
      <c r="A702" s="358"/>
      <c r="B702" s="358"/>
      <c r="C702" s="358"/>
      <c r="D702" s="359"/>
      <c r="E702" s="358"/>
      <c r="F702" s="358"/>
      <c r="G702" s="358"/>
      <c r="H702" s="358"/>
      <c r="I702" s="356"/>
      <c r="J702" s="358"/>
    </row>
    <row r="703" spans="1:10" x14ac:dyDescent="0.3">
      <c r="A703" s="358"/>
      <c r="B703" s="358"/>
      <c r="C703" s="358"/>
      <c r="D703" s="359"/>
      <c r="E703" s="358"/>
      <c r="F703" s="358"/>
      <c r="G703" s="358"/>
      <c r="H703" s="358"/>
      <c r="I703" s="356"/>
      <c r="J703" s="358"/>
    </row>
    <row r="704" spans="1:10" x14ac:dyDescent="0.3">
      <c r="A704" s="358"/>
      <c r="B704" s="358"/>
      <c r="C704" s="358"/>
      <c r="D704" s="359"/>
      <c r="E704" s="358"/>
      <c r="F704" s="358"/>
      <c r="G704" s="358"/>
      <c r="H704" s="358"/>
      <c r="I704" s="356"/>
      <c r="J704" s="358"/>
    </row>
    <row r="705" spans="1:10" x14ac:dyDescent="0.3">
      <c r="A705" s="358"/>
      <c r="B705" s="358"/>
      <c r="C705" s="358"/>
      <c r="D705" s="359"/>
      <c r="E705" s="358"/>
      <c r="F705" s="358"/>
      <c r="G705" s="358"/>
      <c r="H705" s="358"/>
      <c r="I705" s="356"/>
      <c r="J705" s="358"/>
    </row>
    <row r="706" spans="1:10" x14ac:dyDescent="0.3">
      <c r="A706" s="358"/>
      <c r="B706" s="358"/>
      <c r="C706" s="358"/>
      <c r="D706" s="359"/>
      <c r="E706" s="358"/>
      <c r="F706" s="358"/>
      <c r="G706" s="358"/>
      <c r="H706" s="358"/>
      <c r="I706" s="356"/>
      <c r="J706" s="358"/>
    </row>
    <row r="707" spans="1:10" x14ac:dyDescent="0.3">
      <c r="A707" s="358"/>
      <c r="B707" s="358"/>
      <c r="C707" s="358"/>
      <c r="D707" s="359"/>
      <c r="E707" s="358"/>
      <c r="F707" s="358"/>
      <c r="G707" s="358"/>
      <c r="H707" s="358"/>
      <c r="I707" s="356"/>
      <c r="J707" s="358"/>
    </row>
    <row r="708" spans="1:10" x14ac:dyDescent="0.3">
      <c r="A708" s="358"/>
      <c r="B708" s="358"/>
      <c r="C708" s="358"/>
      <c r="D708" s="359"/>
      <c r="E708" s="358"/>
      <c r="F708" s="358"/>
      <c r="G708" s="358"/>
      <c r="H708" s="358"/>
      <c r="I708" s="356"/>
      <c r="J708" s="358"/>
    </row>
    <row r="709" spans="1:10" x14ac:dyDescent="0.3">
      <c r="A709" s="358"/>
      <c r="B709" s="358"/>
      <c r="C709" s="358"/>
      <c r="D709" s="359"/>
      <c r="E709" s="358"/>
      <c r="F709" s="358"/>
      <c r="G709" s="358"/>
      <c r="H709" s="358"/>
      <c r="I709" s="356"/>
      <c r="J709" s="358"/>
    </row>
    <row r="710" spans="1:10" x14ac:dyDescent="0.3">
      <c r="A710" s="358"/>
      <c r="B710" s="358"/>
      <c r="C710" s="358"/>
      <c r="D710" s="359"/>
      <c r="E710" s="358"/>
      <c r="F710" s="358"/>
      <c r="G710" s="358"/>
      <c r="H710" s="358"/>
      <c r="I710" s="356"/>
      <c r="J710" s="358"/>
    </row>
    <row r="711" spans="1:10" x14ac:dyDescent="0.3">
      <c r="A711" s="358"/>
      <c r="B711" s="358"/>
      <c r="C711" s="358"/>
      <c r="D711" s="359"/>
      <c r="E711" s="358"/>
      <c r="F711" s="358"/>
      <c r="G711" s="358"/>
      <c r="H711" s="358"/>
      <c r="I711" s="356"/>
      <c r="J711" s="358"/>
    </row>
    <row r="712" spans="1:10" x14ac:dyDescent="0.3">
      <c r="A712" s="358"/>
      <c r="B712" s="358"/>
      <c r="C712" s="358"/>
      <c r="D712" s="359"/>
      <c r="E712" s="358"/>
      <c r="F712" s="358"/>
      <c r="G712" s="358"/>
      <c r="H712" s="358"/>
      <c r="I712" s="356"/>
      <c r="J712" s="358"/>
    </row>
    <row r="713" spans="1:10" x14ac:dyDescent="0.3">
      <c r="A713" s="358"/>
      <c r="B713" s="358"/>
      <c r="C713" s="358"/>
      <c r="D713" s="359"/>
      <c r="E713" s="358"/>
      <c r="F713" s="358"/>
      <c r="G713" s="358"/>
      <c r="H713" s="358"/>
      <c r="I713" s="356"/>
      <c r="J713" s="358"/>
    </row>
    <row r="714" spans="1:10" x14ac:dyDescent="0.3">
      <c r="A714" s="358"/>
      <c r="B714" s="358"/>
      <c r="C714" s="358"/>
      <c r="D714" s="359"/>
      <c r="E714" s="358"/>
      <c r="F714" s="358"/>
      <c r="G714" s="358"/>
      <c r="H714" s="358"/>
      <c r="I714" s="356"/>
      <c r="J714" s="358"/>
    </row>
    <row r="715" spans="1:10" x14ac:dyDescent="0.3">
      <c r="A715" s="358"/>
      <c r="B715" s="358"/>
      <c r="C715" s="358"/>
      <c r="D715" s="359"/>
      <c r="E715" s="358"/>
      <c r="F715" s="358"/>
      <c r="G715" s="358"/>
      <c r="H715" s="358"/>
      <c r="I715" s="356"/>
      <c r="J715" s="358"/>
    </row>
    <row r="716" spans="1:10" x14ac:dyDescent="0.3">
      <c r="A716" s="358"/>
      <c r="B716" s="358"/>
      <c r="C716" s="358"/>
      <c r="D716" s="359"/>
      <c r="E716" s="358"/>
      <c r="F716" s="358"/>
      <c r="G716" s="358"/>
      <c r="H716" s="358"/>
      <c r="I716" s="356"/>
      <c r="J716" s="358"/>
    </row>
    <row r="717" spans="1:10" x14ac:dyDescent="0.3">
      <c r="A717" s="358"/>
      <c r="B717" s="358"/>
      <c r="C717" s="358"/>
      <c r="D717" s="359"/>
      <c r="E717" s="358"/>
      <c r="F717" s="358"/>
      <c r="G717" s="358"/>
      <c r="H717" s="358"/>
      <c r="I717" s="356"/>
      <c r="J717" s="358"/>
    </row>
    <row r="718" spans="1:10" x14ac:dyDescent="0.3">
      <c r="A718" s="358"/>
      <c r="B718" s="358"/>
      <c r="C718" s="358"/>
      <c r="D718" s="359"/>
      <c r="E718" s="358"/>
      <c r="F718" s="358"/>
      <c r="G718" s="358"/>
      <c r="H718" s="358"/>
      <c r="I718" s="356"/>
      <c r="J718" s="358"/>
    </row>
    <row r="719" spans="1:10" x14ac:dyDescent="0.3">
      <c r="A719" s="358"/>
      <c r="B719" s="358"/>
      <c r="C719" s="358"/>
      <c r="D719" s="359"/>
      <c r="E719" s="358"/>
      <c r="F719" s="358"/>
      <c r="G719" s="358"/>
      <c r="H719" s="358"/>
      <c r="I719" s="356"/>
      <c r="J719" s="358"/>
    </row>
    <row r="720" spans="1:10" x14ac:dyDescent="0.3">
      <c r="A720" s="358"/>
      <c r="B720" s="358"/>
      <c r="C720" s="358"/>
      <c r="D720" s="359"/>
      <c r="E720" s="358"/>
      <c r="F720" s="358"/>
      <c r="G720" s="358"/>
      <c r="H720" s="358"/>
      <c r="I720" s="356"/>
      <c r="J720" s="358"/>
    </row>
    <row r="721" spans="1:10" x14ac:dyDescent="0.3">
      <c r="A721" s="358"/>
      <c r="B721" s="358"/>
      <c r="C721" s="358"/>
      <c r="D721" s="359"/>
      <c r="E721" s="358"/>
      <c r="F721" s="358"/>
      <c r="G721" s="358"/>
      <c r="H721" s="358"/>
      <c r="I721" s="356"/>
      <c r="J721" s="358"/>
    </row>
    <row r="722" spans="1:10" x14ac:dyDescent="0.3">
      <c r="A722" s="358"/>
      <c r="B722" s="358"/>
      <c r="C722" s="358"/>
      <c r="D722" s="359"/>
      <c r="E722" s="358"/>
      <c r="F722" s="358"/>
      <c r="G722" s="358"/>
      <c r="H722" s="358"/>
      <c r="I722" s="356"/>
      <c r="J722" s="358"/>
    </row>
    <row r="723" spans="1:10" x14ac:dyDescent="0.3">
      <c r="A723" s="358"/>
      <c r="B723" s="358"/>
      <c r="C723" s="358"/>
      <c r="D723" s="359"/>
      <c r="E723" s="358"/>
      <c r="F723" s="358"/>
      <c r="G723" s="358"/>
      <c r="H723" s="358"/>
      <c r="I723" s="356"/>
      <c r="J723" s="358"/>
    </row>
    <row r="724" spans="1:10" x14ac:dyDescent="0.3">
      <c r="A724" s="358"/>
      <c r="B724" s="358"/>
      <c r="C724" s="358"/>
      <c r="D724" s="359"/>
      <c r="E724" s="358"/>
      <c r="F724" s="358"/>
      <c r="G724" s="358"/>
      <c r="H724" s="358"/>
      <c r="I724" s="356"/>
      <c r="J724" s="358"/>
    </row>
    <row r="725" spans="1:10" x14ac:dyDescent="0.3">
      <c r="A725" s="358"/>
      <c r="B725" s="358"/>
      <c r="C725" s="358"/>
      <c r="D725" s="359"/>
      <c r="E725" s="358"/>
      <c r="F725" s="358"/>
      <c r="G725" s="358"/>
      <c r="H725" s="358"/>
      <c r="I725" s="356"/>
      <c r="J725" s="358"/>
    </row>
    <row r="726" spans="1:10" x14ac:dyDescent="0.3">
      <c r="A726" s="358"/>
      <c r="B726" s="358"/>
      <c r="C726" s="358"/>
      <c r="D726" s="359"/>
      <c r="E726" s="358"/>
      <c r="F726" s="358"/>
      <c r="G726" s="358"/>
      <c r="H726" s="358"/>
      <c r="I726" s="356"/>
      <c r="J726" s="358"/>
    </row>
    <row r="727" spans="1:10" x14ac:dyDescent="0.3">
      <c r="A727" s="358"/>
      <c r="B727" s="358"/>
      <c r="C727" s="358"/>
      <c r="D727" s="359"/>
      <c r="E727" s="358"/>
      <c r="F727" s="358"/>
      <c r="G727" s="358"/>
      <c r="H727" s="358"/>
      <c r="I727" s="356"/>
      <c r="J727" s="358"/>
    </row>
    <row r="728" spans="1:10" x14ac:dyDescent="0.3">
      <c r="A728" s="358"/>
      <c r="B728" s="358"/>
      <c r="C728" s="358"/>
      <c r="D728" s="359"/>
      <c r="E728" s="358"/>
      <c r="F728" s="358"/>
      <c r="G728" s="358"/>
      <c r="H728" s="358"/>
      <c r="I728" s="356"/>
      <c r="J728" s="358"/>
    </row>
    <row r="729" spans="1:10" x14ac:dyDescent="0.3">
      <c r="A729" s="358"/>
      <c r="B729" s="358"/>
      <c r="C729" s="358"/>
      <c r="D729" s="359"/>
      <c r="E729" s="358"/>
      <c r="F729" s="358"/>
      <c r="G729" s="358"/>
      <c r="H729" s="358"/>
      <c r="I729" s="356"/>
      <c r="J729" s="358"/>
    </row>
    <row r="730" spans="1:10" x14ac:dyDescent="0.3">
      <c r="A730" s="358"/>
      <c r="B730" s="358"/>
      <c r="C730" s="358"/>
      <c r="D730" s="359"/>
      <c r="E730" s="358"/>
      <c r="F730" s="358"/>
      <c r="G730" s="358"/>
      <c r="H730" s="358"/>
      <c r="I730" s="356"/>
      <c r="J730" s="358"/>
    </row>
    <row r="731" spans="1:10" x14ac:dyDescent="0.3">
      <c r="A731" s="358"/>
      <c r="B731" s="358"/>
      <c r="C731" s="358"/>
      <c r="D731" s="359"/>
      <c r="E731" s="358"/>
      <c r="F731" s="358"/>
      <c r="G731" s="358"/>
      <c r="H731" s="358"/>
      <c r="I731" s="356"/>
      <c r="J731" s="358"/>
    </row>
    <row r="732" spans="1:10" x14ac:dyDescent="0.3">
      <c r="A732" s="358"/>
      <c r="B732" s="358"/>
      <c r="C732" s="358"/>
      <c r="D732" s="359"/>
      <c r="E732" s="358"/>
      <c r="F732" s="358"/>
      <c r="G732" s="358"/>
      <c r="H732" s="358"/>
      <c r="I732" s="356"/>
      <c r="J732" s="358"/>
    </row>
    <row r="733" spans="1:10" x14ac:dyDescent="0.3">
      <c r="A733" s="358"/>
      <c r="B733" s="358"/>
      <c r="C733" s="358"/>
      <c r="D733" s="359"/>
      <c r="E733" s="358"/>
      <c r="F733" s="358"/>
      <c r="G733" s="358"/>
      <c r="H733" s="358"/>
      <c r="I733" s="356"/>
      <c r="J733" s="358"/>
    </row>
    <row r="734" spans="1:10" x14ac:dyDescent="0.3">
      <c r="A734" s="358"/>
      <c r="B734" s="358"/>
      <c r="C734" s="358"/>
      <c r="D734" s="359"/>
      <c r="E734" s="358"/>
      <c r="F734" s="358"/>
      <c r="G734" s="358"/>
      <c r="H734" s="358"/>
      <c r="I734" s="356"/>
      <c r="J734" s="358"/>
    </row>
    <row r="735" spans="1:10" x14ac:dyDescent="0.3">
      <c r="A735" s="358"/>
      <c r="B735" s="358"/>
      <c r="C735" s="358"/>
      <c r="D735" s="359"/>
      <c r="E735" s="358"/>
      <c r="F735" s="358"/>
      <c r="G735" s="358"/>
      <c r="H735" s="358"/>
      <c r="I735" s="356"/>
      <c r="J735" s="358"/>
    </row>
    <row r="736" spans="1:10" x14ac:dyDescent="0.3">
      <c r="A736" s="358"/>
      <c r="B736" s="358"/>
      <c r="C736" s="358"/>
      <c r="D736" s="359"/>
      <c r="E736" s="358"/>
      <c r="F736" s="358"/>
      <c r="G736" s="358"/>
      <c r="H736" s="358"/>
      <c r="I736" s="356"/>
      <c r="J736" s="358"/>
    </row>
    <row r="737" spans="1:10" x14ac:dyDescent="0.3">
      <c r="A737" s="358"/>
      <c r="B737" s="358"/>
      <c r="C737" s="358"/>
      <c r="D737" s="359"/>
      <c r="E737" s="358"/>
      <c r="F737" s="358"/>
      <c r="G737" s="358"/>
      <c r="H737" s="358"/>
      <c r="I737" s="356"/>
      <c r="J737" s="358"/>
    </row>
    <row r="738" spans="1:10" x14ac:dyDescent="0.3">
      <c r="A738" s="358"/>
      <c r="B738" s="358"/>
      <c r="C738" s="358"/>
      <c r="D738" s="359"/>
      <c r="E738" s="358"/>
      <c r="F738" s="358"/>
      <c r="G738" s="358"/>
      <c r="H738" s="358"/>
      <c r="I738" s="356"/>
      <c r="J738" s="358"/>
    </row>
    <row r="739" spans="1:10" x14ac:dyDescent="0.3">
      <c r="A739" s="358"/>
      <c r="B739" s="358"/>
      <c r="C739" s="358"/>
      <c r="D739" s="359"/>
      <c r="E739" s="358"/>
      <c r="F739" s="358"/>
      <c r="G739" s="358"/>
      <c r="H739" s="358"/>
      <c r="I739" s="356"/>
      <c r="J739" s="358"/>
    </row>
    <row r="740" spans="1:10" x14ac:dyDescent="0.3">
      <c r="A740" s="358"/>
      <c r="B740" s="358"/>
      <c r="C740" s="358"/>
      <c r="D740" s="359"/>
      <c r="E740" s="358"/>
      <c r="F740" s="358"/>
      <c r="G740" s="358"/>
      <c r="H740" s="358"/>
      <c r="I740" s="356"/>
      <c r="J740" s="358"/>
    </row>
    <row r="741" spans="1:10" x14ac:dyDescent="0.3">
      <c r="A741" s="358"/>
      <c r="B741" s="358"/>
      <c r="C741" s="358"/>
      <c r="D741" s="359"/>
      <c r="E741" s="358"/>
      <c r="F741" s="358"/>
      <c r="G741" s="358"/>
      <c r="H741" s="358"/>
      <c r="I741" s="356"/>
      <c r="J741" s="358"/>
    </row>
    <row r="742" spans="1:10" x14ac:dyDescent="0.3">
      <c r="A742" s="358"/>
      <c r="B742" s="358"/>
      <c r="C742" s="358"/>
      <c r="D742" s="359"/>
      <c r="E742" s="358"/>
      <c r="F742" s="358"/>
      <c r="G742" s="358"/>
      <c r="H742" s="358"/>
      <c r="I742" s="356"/>
      <c r="J742" s="358"/>
    </row>
    <row r="743" spans="1:10" x14ac:dyDescent="0.3">
      <c r="A743" s="358"/>
      <c r="B743" s="358"/>
      <c r="C743" s="358"/>
      <c r="D743" s="359"/>
      <c r="E743" s="358"/>
      <c r="F743" s="358"/>
      <c r="G743" s="358"/>
      <c r="H743" s="358"/>
      <c r="I743" s="356"/>
      <c r="J743" s="358"/>
    </row>
    <row r="744" spans="1:10" x14ac:dyDescent="0.3">
      <c r="A744" s="358"/>
      <c r="B744" s="358"/>
      <c r="C744" s="358"/>
      <c r="D744" s="359"/>
      <c r="E744" s="358"/>
      <c r="F744" s="358"/>
      <c r="G744" s="358"/>
      <c r="H744" s="358"/>
      <c r="I744" s="356"/>
      <c r="J744" s="358"/>
    </row>
    <row r="745" spans="1:10" x14ac:dyDescent="0.3">
      <c r="A745" s="358"/>
      <c r="B745" s="358"/>
      <c r="C745" s="358"/>
      <c r="D745" s="359"/>
      <c r="E745" s="358"/>
      <c r="F745" s="358"/>
      <c r="G745" s="358"/>
      <c r="H745" s="358"/>
      <c r="I745" s="356"/>
      <c r="J745" s="358"/>
    </row>
    <row r="746" spans="1:10" x14ac:dyDescent="0.3">
      <c r="A746" s="358"/>
      <c r="B746" s="358"/>
      <c r="C746" s="358"/>
      <c r="D746" s="359"/>
      <c r="E746" s="358"/>
      <c r="F746" s="358"/>
      <c r="G746" s="358"/>
      <c r="H746" s="358"/>
      <c r="I746" s="356"/>
      <c r="J746" s="358"/>
    </row>
    <row r="747" spans="1:10" x14ac:dyDescent="0.3">
      <c r="A747" s="358"/>
      <c r="B747" s="358"/>
      <c r="C747" s="358"/>
      <c r="D747" s="359"/>
      <c r="E747" s="358"/>
      <c r="F747" s="358"/>
      <c r="G747" s="358"/>
      <c r="H747" s="358"/>
      <c r="I747" s="356"/>
      <c r="J747" s="358"/>
    </row>
    <row r="748" spans="1:10" x14ac:dyDescent="0.3">
      <c r="A748" s="358"/>
      <c r="B748" s="358"/>
      <c r="C748" s="358"/>
      <c r="D748" s="359"/>
      <c r="E748" s="358"/>
      <c r="F748" s="358"/>
      <c r="G748" s="358"/>
      <c r="H748" s="358"/>
      <c r="I748" s="356"/>
      <c r="J748" s="358"/>
    </row>
    <row r="749" spans="1:10" x14ac:dyDescent="0.3">
      <c r="A749" s="358"/>
      <c r="B749" s="358"/>
      <c r="C749" s="358"/>
      <c r="D749" s="359"/>
      <c r="E749" s="358"/>
      <c r="F749" s="358"/>
      <c r="G749" s="358"/>
      <c r="H749" s="358"/>
      <c r="I749" s="356"/>
      <c r="J749" s="358"/>
    </row>
    <row r="750" spans="1:10" x14ac:dyDescent="0.3">
      <c r="A750" s="358"/>
      <c r="B750" s="358"/>
      <c r="C750" s="358"/>
      <c r="D750" s="359"/>
      <c r="E750" s="358"/>
      <c r="F750" s="358"/>
      <c r="G750" s="358"/>
      <c r="H750" s="358"/>
      <c r="I750" s="356"/>
      <c r="J750" s="358"/>
    </row>
    <row r="751" spans="1:10" x14ac:dyDescent="0.3">
      <c r="A751" s="358"/>
      <c r="B751" s="358"/>
      <c r="C751" s="358"/>
      <c r="D751" s="359"/>
      <c r="E751" s="358"/>
      <c r="F751" s="358"/>
      <c r="G751" s="358"/>
      <c r="H751" s="358"/>
      <c r="I751" s="356"/>
      <c r="J751" s="358"/>
    </row>
    <row r="752" spans="1:10" x14ac:dyDescent="0.3">
      <c r="A752" s="358"/>
      <c r="B752" s="358"/>
      <c r="C752" s="358"/>
      <c r="D752" s="359"/>
      <c r="E752" s="358"/>
      <c r="F752" s="358"/>
      <c r="G752" s="358"/>
      <c r="H752" s="358"/>
      <c r="I752" s="356"/>
      <c r="J752" s="358"/>
    </row>
    <row r="753" spans="1:10" x14ac:dyDescent="0.3">
      <c r="A753" s="358"/>
      <c r="B753" s="358"/>
      <c r="C753" s="358"/>
      <c r="D753" s="359"/>
      <c r="E753" s="358"/>
      <c r="F753" s="358"/>
      <c r="G753" s="358"/>
      <c r="H753" s="358"/>
      <c r="I753" s="356"/>
      <c r="J753" s="358"/>
    </row>
    <row r="754" spans="1:10" x14ac:dyDescent="0.3">
      <c r="A754" s="358"/>
      <c r="B754" s="358"/>
      <c r="C754" s="358"/>
      <c r="D754" s="359"/>
      <c r="E754" s="358"/>
      <c r="F754" s="358"/>
      <c r="G754" s="358"/>
      <c r="H754" s="358"/>
      <c r="I754" s="356"/>
      <c r="J754" s="358"/>
    </row>
    <row r="755" spans="1:10" x14ac:dyDescent="0.3">
      <c r="A755" s="358"/>
      <c r="B755" s="358"/>
      <c r="C755" s="358"/>
      <c r="D755" s="359"/>
      <c r="E755" s="358"/>
      <c r="F755" s="358"/>
      <c r="G755" s="358"/>
      <c r="H755" s="358"/>
      <c r="I755" s="356"/>
      <c r="J755" s="358"/>
    </row>
    <row r="756" spans="1:10" x14ac:dyDescent="0.3">
      <c r="A756" s="358"/>
      <c r="B756" s="358"/>
      <c r="C756" s="358"/>
      <c r="D756" s="359"/>
      <c r="E756" s="358"/>
      <c r="F756" s="358"/>
      <c r="G756" s="358"/>
      <c r="H756" s="358"/>
      <c r="I756" s="356"/>
      <c r="J756" s="358"/>
    </row>
    <row r="757" spans="1:10" x14ac:dyDescent="0.3">
      <c r="A757" s="358"/>
      <c r="B757" s="358"/>
      <c r="C757" s="358"/>
      <c r="D757" s="359"/>
      <c r="E757" s="358"/>
      <c r="F757" s="358"/>
      <c r="G757" s="358"/>
      <c r="H757" s="358"/>
      <c r="I757" s="356"/>
      <c r="J757" s="358"/>
    </row>
    <row r="758" spans="1:10" x14ac:dyDescent="0.3">
      <c r="A758" s="358"/>
      <c r="B758" s="358"/>
      <c r="C758" s="358"/>
      <c r="D758" s="359"/>
      <c r="E758" s="358"/>
      <c r="F758" s="358"/>
      <c r="G758" s="358"/>
      <c r="H758" s="358"/>
      <c r="I758" s="356"/>
      <c r="J758" s="358"/>
    </row>
    <row r="759" spans="1:10" x14ac:dyDescent="0.3">
      <c r="A759" s="358"/>
      <c r="B759" s="358"/>
      <c r="C759" s="358"/>
      <c r="D759" s="359"/>
      <c r="E759" s="358"/>
      <c r="F759" s="358"/>
      <c r="G759" s="358"/>
      <c r="H759" s="358"/>
      <c r="I759" s="356"/>
      <c r="J759" s="358"/>
    </row>
    <row r="760" spans="1:10" x14ac:dyDescent="0.3">
      <c r="A760" s="358"/>
      <c r="B760" s="358"/>
      <c r="C760" s="358"/>
      <c r="D760" s="359"/>
      <c r="E760" s="358"/>
      <c r="F760" s="358"/>
      <c r="G760" s="358"/>
      <c r="H760" s="358"/>
      <c r="I760" s="356"/>
      <c r="J760" s="358"/>
    </row>
    <row r="761" spans="1:10" x14ac:dyDescent="0.3">
      <c r="A761" s="358"/>
      <c r="B761" s="358"/>
      <c r="C761" s="358"/>
      <c r="D761" s="359"/>
      <c r="E761" s="358"/>
      <c r="F761" s="358"/>
      <c r="G761" s="358"/>
      <c r="H761" s="358"/>
      <c r="I761" s="356"/>
      <c r="J761" s="358"/>
    </row>
    <row r="762" spans="1:10" x14ac:dyDescent="0.3">
      <c r="A762" s="358"/>
      <c r="B762" s="358"/>
      <c r="C762" s="358"/>
      <c r="D762" s="359"/>
      <c r="E762" s="358"/>
      <c r="F762" s="358"/>
      <c r="G762" s="358"/>
      <c r="H762" s="358"/>
      <c r="I762" s="356"/>
      <c r="J762" s="358"/>
    </row>
    <row r="763" spans="1:10" x14ac:dyDescent="0.3">
      <c r="A763" s="358"/>
      <c r="B763" s="358"/>
      <c r="C763" s="358"/>
      <c r="D763" s="359"/>
      <c r="E763" s="358"/>
      <c r="F763" s="358"/>
      <c r="G763" s="358"/>
      <c r="H763" s="358"/>
      <c r="I763" s="356"/>
      <c r="J763" s="358"/>
    </row>
    <row r="764" spans="1:10" x14ac:dyDescent="0.3">
      <c r="A764" s="358"/>
      <c r="B764" s="358"/>
      <c r="C764" s="358"/>
      <c r="D764" s="359"/>
      <c r="E764" s="358"/>
      <c r="F764" s="358"/>
      <c r="G764" s="358"/>
      <c r="H764" s="358"/>
      <c r="I764" s="356"/>
      <c r="J764" s="358"/>
    </row>
    <row r="765" spans="1:10" x14ac:dyDescent="0.3">
      <c r="A765" s="358"/>
      <c r="B765" s="358"/>
      <c r="C765" s="358"/>
      <c r="D765" s="359"/>
      <c r="E765" s="358"/>
      <c r="F765" s="358"/>
      <c r="G765" s="358"/>
      <c r="H765" s="358"/>
      <c r="I765" s="356"/>
      <c r="J765" s="358"/>
    </row>
    <row r="766" spans="1:10" x14ac:dyDescent="0.3">
      <c r="A766" s="358"/>
      <c r="B766" s="358"/>
      <c r="C766" s="358"/>
      <c r="D766" s="359"/>
      <c r="E766" s="358"/>
      <c r="F766" s="358"/>
      <c r="G766" s="358"/>
      <c r="H766" s="358"/>
      <c r="I766" s="356"/>
      <c r="J766" s="358"/>
    </row>
    <row r="767" spans="1:10" x14ac:dyDescent="0.3">
      <c r="A767" s="358"/>
      <c r="B767" s="358"/>
      <c r="C767" s="358"/>
      <c r="D767" s="359"/>
      <c r="E767" s="358"/>
      <c r="F767" s="358"/>
      <c r="G767" s="358"/>
      <c r="H767" s="358"/>
      <c r="I767" s="356"/>
      <c r="J767" s="358"/>
    </row>
    <row r="768" spans="1:10" x14ac:dyDescent="0.3">
      <c r="A768" s="358"/>
      <c r="B768" s="358"/>
      <c r="C768" s="358"/>
      <c r="D768" s="359"/>
      <c r="E768" s="358"/>
      <c r="F768" s="358"/>
      <c r="G768" s="358"/>
      <c r="H768" s="358"/>
      <c r="I768" s="356"/>
      <c r="J768" s="358"/>
    </row>
    <row r="769" spans="1:10" x14ac:dyDescent="0.3">
      <c r="A769" s="358"/>
      <c r="B769" s="358"/>
      <c r="C769" s="358"/>
      <c r="D769" s="359"/>
      <c r="E769" s="358"/>
      <c r="F769" s="358"/>
      <c r="G769" s="358"/>
      <c r="H769" s="358"/>
      <c r="I769" s="356"/>
      <c r="J769" s="358"/>
    </row>
    <row r="770" spans="1:10" x14ac:dyDescent="0.3">
      <c r="A770" s="358"/>
      <c r="B770" s="358"/>
      <c r="C770" s="358"/>
      <c r="D770" s="359"/>
      <c r="E770" s="358"/>
      <c r="F770" s="358"/>
      <c r="G770" s="358"/>
      <c r="H770" s="358"/>
      <c r="I770" s="356"/>
      <c r="J770" s="358"/>
    </row>
    <row r="771" spans="1:10" x14ac:dyDescent="0.3">
      <c r="A771" s="358"/>
      <c r="B771" s="358"/>
      <c r="C771" s="358"/>
      <c r="D771" s="359"/>
      <c r="E771" s="358"/>
      <c r="F771" s="358"/>
      <c r="G771" s="358"/>
      <c r="H771" s="358"/>
      <c r="I771" s="356"/>
      <c r="J771" s="358"/>
    </row>
    <row r="772" spans="1:10" x14ac:dyDescent="0.3">
      <c r="A772" s="358"/>
      <c r="B772" s="358"/>
      <c r="C772" s="358"/>
      <c r="D772" s="359"/>
      <c r="E772" s="358"/>
      <c r="F772" s="358"/>
      <c r="G772" s="358"/>
      <c r="H772" s="358"/>
      <c r="I772" s="356"/>
      <c r="J772" s="358"/>
    </row>
    <row r="773" spans="1:10" x14ac:dyDescent="0.3">
      <c r="A773" s="358"/>
      <c r="B773" s="358"/>
      <c r="C773" s="358"/>
      <c r="D773" s="359"/>
      <c r="E773" s="358"/>
      <c r="F773" s="358"/>
      <c r="G773" s="358"/>
      <c r="H773" s="358"/>
      <c r="I773" s="356"/>
      <c r="J773" s="358"/>
    </row>
    <row r="774" spans="1:10" x14ac:dyDescent="0.3">
      <c r="A774" s="358"/>
      <c r="B774" s="358"/>
      <c r="C774" s="358"/>
      <c r="D774" s="359"/>
      <c r="E774" s="358"/>
      <c r="F774" s="358"/>
      <c r="G774" s="358"/>
      <c r="H774" s="358"/>
      <c r="I774" s="356"/>
      <c r="J774" s="358"/>
    </row>
    <row r="775" spans="1:10" x14ac:dyDescent="0.3">
      <c r="A775" s="358"/>
      <c r="B775" s="358"/>
      <c r="C775" s="358"/>
      <c r="D775" s="359"/>
      <c r="E775" s="358"/>
      <c r="F775" s="358"/>
      <c r="G775" s="358"/>
      <c r="H775" s="358"/>
      <c r="I775" s="356"/>
      <c r="J775" s="358"/>
    </row>
    <row r="776" spans="1:10" x14ac:dyDescent="0.3">
      <c r="A776" s="358"/>
      <c r="B776" s="358"/>
      <c r="C776" s="358"/>
      <c r="D776" s="359"/>
      <c r="E776" s="358"/>
      <c r="F776" s="358"/>
      <c r="G776" s="358"/>
      <c r="H776" s="358"/>
      <c r="I776" s="356"/>
      <c r="J776" s="358"/>
    </row>
    <row r="777" spans="1:10" x14ac:dyDescent="0.3">
      <c r="A777" s="358"/>
      <c r="B777" s="358"/>
      <c r="C777" s="358"/>
      <c r="D777" s="359"/>
      <c r="E777" s="358"/>
      <c r="F777" s="358"/>
      <c r="G777" s="358"/>
      <c r="H777" s="358"/>
      <c r="I777" s="356"/>
      <c r="J777" s="358"/>
    </row>
    <row r="778" spans="1:10" x14ac:dyDescent="0.3">
      <c r="A778" s="358"/>
      <c r="B778" s="358"/>
      <c r="C778" s="358"/>
      <c r="D778" s="359"/>
      <c r="E778" s="358"/>
      <c r="F778" s="358"/>
      <c r="G778" s="358"/>
      <c r="H778" s="358"/>
      <c r="I778" s="356"/>
      <c r="J778" s="358"/>
    </row>
    <row r="779" spans="1:10" x14ac:dyDescent="0.3">
      <c r="A779" s="358"/>
      <c r="B779" s="358"/>
      <c r="C779" s="358"/>
      <c r="D779" s="359"/>
      <c r="E779" s="358"/>
      <c r="F779" s="358"/>
      <c r="G779" s="358"/>
      <c r="H779" s="358"/>
      <c r="I779" s="356"/>
      <c r="J779" s="358"/>
    </row>
    <row r="780" spans="1:10" x14ac:dyDescent="0.3">
      <c r="A780" s="358"/>
      <c r="B780" s="358"/>
      <c r="C780" s="358"/>
      <c r="D780" s="359"/>
      <c r="E780" s="358"/>
      <c r="F780" s="358"/>
      <c r="G780" s="358"/>
      <c r="H780" s="358"/>
      <c r="I780" s="356"/>
      <c r="J780" s="358"/>
    </row>
    <row r="781" spans="1:10" x14ac:dyDescent="0.3">
      <c r="A781" s="358"/>
      <c r="B781" s="358"/>
      <c r="C781" s="358"/>
      <c r="D781" s="359"/>
      <c r="E781" s="358"/>
      <c r="F781" s="358"/>
      <c r="G781" s="358"/>
      <c r="H781" s="358"/>
      <c r="I781" s="356"/>
      <c r="J781" s="358"/>
    </row>
    <row r="782" spans="1:10" x14ac:dyDescent="0.3">
      <c r="A782" s="358"/>
      <c r="B782" s="358"/>
      <c r="C782" s="358"/>
      <c r="D782" s="359"/>
      <c r="E782" s="358"/>
      <c r="F782" s="358"/>
      <c r="G782" s="358"/>
      <c r="H782" s="358"/>
      <c r="I782" s="356"/>
      <c r="J782" s="358"/>
    </row>
    <row r="783" spans="1:10" x14ac:dyDescent="0.3">
      <c r="A783" s="358"/>
      <c r="B783" s="358"/>
      <c r="C783" s="358"/>
      <c r="D783" s="359"/>
      <c r="E783" s="358"/>
      <c r="F783" s="358"/>
      <c r="G783" s="358"/>
      <c r="H783" s="358"/>
      <c r="I783" s="356"/>
      <c r="J783" s="358"/>
    </row>
    <row r="784" spans="1:10" x14ac:dyDescent="0.3">
      <c r="A784" s="358"/>
      <c r="B784" s="358"/>
      <c r="C784" s="358"/>
      <c r="D784" s="359"/>
      <c r="E784" s="358"/>
      <c r="F784" s="358"/>
      <c r="G784" s="358"/>
      <c r="H784" s="358"/>
      <c r="I784" s="356"/>
      <c r="J784" s="358"/>
    </row>
    <row r="785" spans="1:10" x14ac:dyDescent="0.3">
      <c r="A785" s="358"/>
      <c r="B785" s="358"/>
      <c r="C785" s="358"/>
      <c r="D785" s="359"/>
      <c r="E785" s="358"/>
      <c r="F785" s="358"/>
      <c r="G785" s="358"/>
      <c r="H785" s="358"/>
      <c r="I785" s="356"/>
      <c r="J785" s="358"/>
    </row>
    <row r="786" spans="1:10" x14ac:dyDescent="0.3">
      <c r="A786" s="358"/>
      <c r="B786" s="358"/>
      <c r="C786" s="358"/>
      <c r="D786" s="359"/>
      <c r="E786" s="358"/>
      <c r="F786" s="358"/>
      <c r="G786" s="358"/>
      <c r="H786" s="358"/>
      <c r="I786" s="356"/>
      <c r="J786" s="358"/>
    </row>
    <row r="787" spans="1:10" x14ac:dyDescent="0.3">
      <c r="A787" s="358"/>
      <c r="B787" s="358"/>
      <c r="C787" s="358"/>
      <c r="D787" s="359"/>
      <c r="E787" s="358"/>
      <c r="F787" s="358"/>
      <c r="G787" s="358"/>
      <c r="H787" s="358"/>
      <c r="I787" s="356"/>
      <c r="J787" s="358"/>
    </row>
    <row r="788" spans="1:10" x14ac:dyDescent="0.3">
      <c r="A788" s="358"/>
      <c r="B788" s="358"/>
      <c r="C788" s="358"/>
      <c r="D788" s="359"/>
      <c r="E788" s="358"/>
      <c r="F788" s="358"/>
      <c r="G788" s="358"/>
      <c r="H788" s="358"/>
      <c r="I788" s="356"/>
      <c r="J788" s="358"/>
    </row>
    <row r="789" spans="1:10" x14ac:dyDescent="0.3">
      <c r="A789" s="358"/>
      <c r="B789" s="358"/>
      <c r="C789" s="358"/>
      <c r="D789" s="359"/>
      <c r="E789" s="358"/>
      <c r="F789" s="358"/>
      <c r="G789" s="358"/>
      <c r="H789" s="358"/>
      <c r="I789" s="356"/>
      <c r="J789" s="358"/>
    </row>
    <row r="790" spans="1:10" x14ac:dyDescent="0.3">
      <c r="A790" s="358"/>
      <c r="B790" s="358"/>
      <c r="C790" s="358"/>
      <c r="D790" s="359"/>
      <c r="E790" s="358"/>
      <c r="F790" s="358"/>
      <c r="G790" s="358"/>
      <c r="H790" s="358"/>
      <c r="I790" s="356"/>
      <c r="J790" s="358"/>
    </row>
    <row r="791" spans="1:10" x14ac:dyDescent="0.3">
      <c r="A791" s="358"/>
      <c r="B791" s="358"/>
      <c r="C791" s="358"/>
      <c r="D791" s="359"/>
      <c r="E791" s="358"/>
      <c r="F791" s="358"/>
      <c r="G791" s="358"/>
      <c r="H791" s="358"/>
      <c r="I791" s="356"/>
      <c r="J791" s="358"/>
    </row>
    <row r="792" spans="1:10" x14ac:dyDescent="0.3">
      <c r="A792" s="358"/>
      <c r="B792" s="358"/>
      <c r="C792" s="358"/>
      <c r="D792" s="359"/>
      <c r="E792" s="358"/>
      <c r="F792" s="358"/>
      <c r="G792" s="358"/>
      <c r="H792" s="358"/>
      <c r="I792" s="356"/>
      <c r="J792" s="358"/>
    </row>
    <row r="793" spans="1:10" x14ac:dyDescent="0.3">
      <c r="A793" s="358"/>
      <c r="B793" s="358"/>
      <c r="C793" s="358"/>
      <c r="D793" s="359"/>
      <c r="E793" s="358"/>
      <c r="F793" s="358"/>
      <c r="G793" s="358"/>
      <c r="H793" s="358"/>
      <c r="I793" s="356"/>
      <c r="J793" s="358"/>
    </row>
    <row r="794" spans="1:10" x14ac:dyDescent="0.3">
      <c r="A794" s="358"/>
      <c r="B794" s="358"/>
      <c r="C794" s="358"/>
      <c r="D794" s="359"/>
      <c r="E794" s="358"/>
      <c r="F794" s="358"/>
      <c r="G794" s="358"/>
      <c r="H794" s="358"/>
      <c r="I794" s="356"/>
      <c r="J794" s="358"/>
    </row>
    <row r="795" spans="1:10" x14ac:dyDescent="0.3">
      <c r="A795" s="358"/>
      <c r="B795" s="358"/>
      <c r="C795" s="358"/>
      <c r="D795" s="359"/>
      <c r="E795" s="358"/>
      <c r="F795" s="358"/>
      <c r="G795" s="358"/>
      <c r="H795" s="358"/>
      <c r="I795" s="356"/>
      <c r="J795" s="358"/>
    </row>
    <row r="796" spans="1:10" x14ac:dyDescent="0.3">
      <c r="A796" s="358"/>
      <c r="B796" s="358"/>
      <c r="C796" s="358"/>
      <c r="D796" s="359"/>
      <c r="E796" s="358"/>
      <c r="F796" s="358"/>
      <c r="G796" s="358"/>
      <c r="H796" s="358"/>
      <c r="I796" s="356"/>
      <c r="J796" s="358"/>
    </row>
    <row r="797" spans="1:10" x14ac:dyDescent="0.3">
      <c r="A797" s="358"/>
      <c r="B797" s="358"/>
      <c r="C797" s="358"/>
      <c r="D797" s="359"/>
      <c r="E797" s="358"/>
      <c r="F797" s="358"/>
      <c r="G797" s="358"/>
      <c r="H797" s="358"/>
      <c r="I797" s="356"/>
      <c r="J797" s="358"/>
    </row>
    <row r="798" spans="1:10" x14ac:dyDescent="0.3">
      <c r="A798" s="358"/>
      <c r="B798" s="358"/>
      <c r="C798" s="358"/>
      <c r="D798" s="359"/>
      <c r="E798" s="358"/>
      <c r="F798" s="358"/>
      <c r="G798" s="358"/>
      <c r="H798" s="358"/>
      <c r="I798" s="356"/>
      <c r="J798" s="358"/>
    </row>
    <row r="799" spans="1:10" x14ac:dyDescent="0.3">
      <c r="A799" s="358"/>
      <c r="B799" s="358"/>
      <c r="C799" s="358"/>
      <c r="D799" s="359"/>
      <c r="E799" s="358"/>
      <c r="F799" s="358"/>
      <c r="G799" s="358"/>
      <c r="H799" s="358"/>
      <c r="I799" s="356"/>
      <c r="J799" s="358"/>
    </row>
    <row r="800" spans="1:10" x14ac:dyDescent="0.3">
      <c r="A800" s="358"/>
      <c r="B800" s="358"/>
      <c r="C800" s="358"/>
      <c r="D800" s="359"/>
      <c r="E800" s="358"/>
      <c r="F800" s="358"/>
      <c r="G800" s="358"/>
      <c r="H800" s="358"/>
      <c r="I800" s="356"/>
      <c r="J800" s="358"/>
    </row>
    <row r="801" spans="1:10" x14ac:dyDescent="0.3">
      <c r="A801" s="358"/>
      <c r="B801" s="358"/>
      <c r="C801" s="358"/>
      <c r="D801" s="359"/>
      <c r="E801" s="358"/>
      <c r="F801" s="358"/>
      <c r="G801" s="358"/>
      <c r="H801" s="358"/>
      <c r="I801" s="356"/>
      <c r="J801" s="358"/>
    </row>
    <row r="802" spans="1:10" x14ac:dyDescent="0.3">
      <c r="A802" s="358"/>
      <c r="B802" s="358"/>
      <c r="C802" s="358"/>
      <c r="D802" s="359"/>
      <c r="E802" s="358"/>
      <c r="F802" s="358"/>
      <c r="G802" s="358"/>
      <c r="H802" s="358"/>
      <c r="I802" s="356"/>
      <c r="J802" s="358"/>
    </row>
    <row r="803" spans="1:10" x14ac:dyDescent="0.3">
      <c r="A803" s="358"/>
      <c r="B803" s="358"/>
      <c r="C803" s="358"/>
      <c r="D803" s="359"/>
      <c r="E803" s="358"/>
      <c r="F803" s="358"/>
      <c r="G803" s="358"/>
      <c r="H803" s="358"/>
      <c r="I803" s="356"/>
      <c r="J803" s="358"/>
    </row>
    <row r="804" spans="1:10" x14ac:dyDescent="0.3">
      <c r="A804" s="358"/>
      <c r="B804" s="358"/>
      <c r="C804" s="358"/>
      <c r="D804" s="359"/>
      <c r="E804" s="358"/>
      <c r="F804" s="358"/>
      <c r="G804" s="358"/>
      <c r="H804" s="358"/>
      <c r="I804" s="356"/>
      <c r="J804" s="358"/>
    </row>
    <row r="805" spans="1:10" x14ac:dyDescent="0.3">
      <c r="A805" s="358"/>
      <c r="B805" s="358"/>
      <c r="C805" s="358"/>
      <c r="D805" s="359"/>
      <c r="E805" s="358"/>
      <c r="F805" s="358"/>
      <c r="G805" s="358"/>
      <c r="H805" s="358"/>
      <c r="I805" s="356"/>
      <c r="J805" s="358"/>
    </row>
    <row r="806" spans="1:10" x14ac:dyDescent="0.3">
      <c r="A806" s="358"/>
      <c r="B806" s="358"/>
      <c r="C806" s="358"/>
      <c r="D806" s="359"/>
      <c r="E806" s="358"/>
      <c r="F806" s="358"/>
      <c r="G806" s="358"/>
      <c r="H806" s="358"/>
      <c r="I806" s="356"/>
      <c r="J806" s="358"/>
    </row>
    <row r="807" spans="1:10" x14ac:dyDescent="0.3">
      <c r="A807" s="358"/>
      <c r="B807" s="358"/>
      <c r="C807" s="358"/>
      <c r="D807" s="359"/>
      <c r="E807" s="358"/>
      <c r="F807" s="358"/>
      <c r="G807" s="358"/>
      <c r="H807" s="358"/>
      <c r="I807" s="356"/>
      <c r="J807" s="358"/>
    </row>
    <row r="808" spans="1:10" x14ac:dyDescent="0.3">
      <c r="A808" s="358"/>
      <c r="B808" s="358"/>
      <c r="C808" s="358"/>
      <c r="D808" s="359"/>
      <c r="E808" s="358"/>
      <c r="F808" s="358"/>
      <c r="G808" s="358"/>
      <c r="H808" s="358"/>
      <c r="I808" s="356"/>
      <c r="J808" s="358"/>
    </row>
    <row r="809" spans="1:10" x14ac:dyDescent="0.3">
      <c r="A809" s="358"/>
      <c r="B809" s="358"/>
      <c r="C809" s="358"/>
      <c r="D809" s="359"/>
      <c r="E809" s="358"/>
      <c r="F809" s="358"/>
      <c r="G809" s="358"/>
      <c r="H809" s="358"/>
      <c r="I809" s="356"/>
      <c r="J809" s="358"/>
    </row>
    <row r="810" spans="1:10" x14ac:dyDescent="0.3">
      <c r="A810" s="358"/>
      <c r="B810" s="358"/>
      <c r="C810" s="358"/>
      <c r="D810" s="359"/>
      <c r="E810" s="358"/>
      <c r="F810" s="358"/>
      <c r="G810" s="358"/>
      <c r="H810" s="358"/>
      <c r="I810" s="356"/>
      <c r="J810" s="358"/>
    </row>
    <row r="811" spans="1:10" x14ac:dyDescent="0.3">
      <c r="F811" s="358"/>
      <c r="G811" s="358"/>
      <c r="H811" s="358"/>
      <c r="I811" s="356"/>
      <c r="J811" s="358"/>
    </row>
    <row r="812" spans="1:10" x14ac:dyDescent="0.3">
      <c r="F812" s="358"/>
      <c r="G812" s="358"/>
      <c r="H812" s="358"/>
      <c r="I812" s="356"/>
      <c r="J812" s="358"/>
    </row>
    <row r="813" spans="1:10" x14ac:dyDescent="0.3">
      <c r="F813" s="358"/>
      <c r="G813" s="358"/>
      <c r="H813" s="358"/>
      <c r="I813" s="356"/>
      <c r="J813" s="358"/>
    </row>
    <row r="814" spans="1:10" x14ac:dyDescent="0.3">
      <c r="F814" s="358"/>
      <c r="G814" s="358"/>
      <c r="H814" s="358"/>
      <c r="I814" s="356"/>
      <c r="J814" s="358"/>
    </row>
  </sheetData>
  <mergeCells count="82">
    <mergeCell ref="A47:B47"/>
    <mergeCell ref="D6:J6"/>
    <mergeCell ref="D7:J7"/>
    <mergeCell ref="D8:F8"/>
    <mergeCell ref="D9:F9"/>
    <mergeCell ref="D10:F10"/>
    <mergeCell ref="D11:F11"/>
    <mergeCell ref="H8:J9"/>
    <mergeCell ref="H10:J11"/>
    <mergeCell ref="A40:B40"/>
    <mergeCell ref="A41:B41"/>
    <mergeCell ref="A43:B43"/>
    <mergeCell ref="A44:B44"/>
    <mergeCell ref="A46:B46"/>
    <mergeCell ref="A32:B32"/>
    <mergeCell ref="A34:B34"/>
    <mergeCell ref="A35:B35"/>
    <mergeCell ref="A37:B37"/>
    <mergeCell ref="A38:B38"/>
    <mergeCell ref="A25:B25"/>
    <mergeCell ref="A26:B26"/>
    <mergeCell ref="A28:B28"/>
    <mergeCell ref="A29:B29"/>
    <mergeCell ref="A31:B31"/>
    <mergeCell ref="A17:B17"/>
    <mergeCell ref="A19:B19"/>
    <mergeCell ref="A20:B20"/>
    <mergeCell ref="A22:B22"/>
    <mergeCell ref="A23:B23"/>
    <mergeCell ref="A6:B6"/>
    <mergeCell ref="A7:B7"/>
    <mergeCell ref="A13:B13"/>
    <mergeCell ref="A14:B14"/>
    <mergeCell ref="A16:B16"/>
    <mergeCell ref="D34:D35"/>
    <mergeCell ref="F34:F35"/>
    <mergeCell ref="H34:H35"/>
    <mergeCell ref="J34:J35"/>
    <mergeCell ref="J37:J38"/>
    <mergeCell ref="D37:D38"/>
    <mergeCell ref="F37:F38"/>
    <mergeCell ref="H37:H38"/>
    <mergeCell ref="J46:J47"/>
    <mergeCell ref="D40:D41"/>
    <mergeCell ref="F40:F41"/>
    <mergeCell ref="H40:H41"/>
    <mergeCell ref="J40:J41"/>
    <mergeCell ref="D43:D44"/>
    <mergeCell ref="F43:F44"/>
    <mergeCell ref="H43:H44"/>
    <mergeCell ref="J43:J44"/>
    <mergeCell ref="D46:D47"/>
    <mergeCell ref="F46:F47"/>
    <mergeCell ref="H46:H47"/>
    <mergeCell ref="D28:D29"/>
    <mergeCell ref="F28:F29"/>
    <mergeCell ref="H28:H29"/>
    <mergeCell ref="J28:J29"/>
    <mergeCell ref="D31:D32"/>
    <mergeCell ref="F31:F32"/>
    <mergeCell ref="H31:H32"/>
    <mergeCell ref="J31:J32"/>
    <mergeCell ref="J22:J23"/>
    <mergeCell ref="D25:D26"/>
    <mergeCell ref="F25:F26"/>
    <mergeCell ref="H25:H26"/>
    <mergeCell ref="J25:J26"/>
    <mergeCell ref="D22:D23"/>
    <mergeCell ref="F22:F23"/>
    <mergeCell ref="H22:H23"/>
    <mergeCell ref="H13:H14"/>
    <mergeCell ref="J13:J14"/>
    <mergeCell ref="J16:J17"/>
    <mergeCell ref="D19:D20"/>
    <mergeCell ref="F19:F20"/>
    <mergeCell ref="H19:H20"/>
    <mergeCell ref="J19:J20"/>
    <mergeCell ref="D13:D14"/>
    <mergeCell ref="F13:F14"/>
    <mergeCell ref="D16:D17"/>
    <mergeCell ref="F16:F17"/>
    <mergeCell ref="H16:H1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7" fitToWidth="0" fitToHeight="0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56FB-2190-4748-9C7D-E6CBE840AC95}">
  <sheetPr>
    <pageSetUpPr fitToPage="1"/>
  </sheetPr>
  <dimension ref="A1:G66"/>
  <sheetViews>
    <sheetView view="pageBreakPreview" zoomScaleNormal="70" zoomScaleSheetLayoutView="100" zoomScalePageLayoutView="70" workbookViewId="0">
      <selection activeCell="W21" sqref="W21"/>
    </sheetView>
  </sheetViews>
  <sheetFormatPr defaultRowHeight="15" x14ac:dyDescent="0.35"/>
  <cols>
    <col min="1" max="1" width="7.6640625" style="44" customWidth="1"/>
    <col min="2" max="2" width="6.6640625" style="44" customWidth="1"/>
    <col min="3" max="3" width="18.109375" style="51" customWidth="1"/>
    <col min="4" max="4" width="22.88671875" style="44" customWidth="1"/>
    <col min="5" max="5" width="22.44140625" style="44" customWidth="1"/>
    <col min="6" max="6" width="22.88671875" style="44" customWidth="1"/>
    <col min="7" max="7" width="22.44140625" style="44" customWidth="1"/>
    <col min="8" max="228" width="8.88671875" style="44"/>
    <col min="229" max="229" width="10.6640625" style="44" customWidth="1"/>
    <col min="230" max="230" width="11.6640625" style="44" customWidth="1"/>
    <col min="231" max="232" width="19.33203125" style="44" customWidth="1"/>
    <col min="233" max="234" width="23" style="44" customWidth="1"/>
    <col min="235" max="235" width="18.6640625" style="44" bestFit="1" customWidth="1"/>
    <col min="236" max="484" width="8.88671875" style="44"/>
    <col min="485" max="485" width="10.6640625" style="44" customWidth="1"/>
    <col min="486" max="486" width="11.6640625" style="44" customWidth="1"/>
    <col min="487" max="488" width="19.33203125" style="44" customWidth="1"/>
    <col min="489" max="490" width="23" style="44" customWidth="1"/>
    <col min="491" max="491" width="18.6640625" style="44" bestFit="1" customWidth="1"/>
    <col min="492" max="740" width="8.88671875" style="44"/>
    <col min="741" max="741" width="10.6640625" style="44" customWidth="1"/>
    <col min="742" max="742" width="11.6640625" style="44" customWidth="1"/>
    <col min="743" max="744" width="19.33203125" style="44" customWidth="1"/>
    <col min="745" max="746" width="23" style="44" customWidth="1"/>
    <col min="747" max="747" width="18.6640625" style="44" bestFit="1" customWidth="1"/>
    <col min="748" max="996" width="8.88671875" style="44"/>
    <col min="997" max="997" width="10.6640625" style="44" customWidth="1"/>
    <col min="998" max="998" width="11.6640625" style="44" customWidth="1"/>
    <col min="999" max="1000" width="19.33203125" style="44" customWidth="1"/>
    <col min="1001" max="1002" width="23" style="44" customWidth="1"/>
    <col min="1003" max="1003" width="18.6640625" style="44" bestFit="1" customWidth="1"/>
    <col min="1004" max="1252" width="8.88671875" style="44"/>
    <col min="1253" max="1253" width="10.6640625" style="44" customWidth="1"/>
    <col min="1254" max="1254" width="11.6640625" style="44" customWidth="1"/>
    <col min="1255" max="1256" width="19.33203125" style="44" customWidth="1"/>
    <col min="1257" max="1258" width="23" style="44" customWidth="1"/>
    <col min="1259" max="1259" width="18.6640625" style="44" bestFit="1" customWidth="1"/>
    <col min="1260" max="1508" width="8.88671875" style="44"/>
    <col min="1509" max="1509" width="10.6640625" style="44" customWidth="1"/>
    <col min="1510" max="1510" width="11.6640625" style="44" customWidth="1"/>
    <col min="1511" max="1512" width="19.33203125" style="44" customWidth="1"/>
    <col min="1513" max="1514" width="23" style="44" customWidth="1"/>
    <col min="1515" max="1515" width="18.6640625" style="44" bestFit="1" customWidth="1"/>
    <col min="1516" max="1764" width="8.88671875" style="44"/>
    <col min="1765" max="1765" width="10.6640625" style="44" customWidth="1"/>
    <col min="1766" max="1766" width="11.6640625" style="44" customWidth="1"/>
    <col min="1767" max="1768" width="19.33203125" style="44" customWidth="1"/>
    <col min="1769" max="1770" width="23" style="44" customWidth="1"/>
    <col min="1771" max="1771" width="18.6640625" style="44" bestFit="1" customWidth="1"/>
    <col min="1772" max="2020" width="8.88671875" style="44"/>
    <col min="2021" max="2021" width="10.6640625" style="44" customWidth="1"/>
    <col min="2022" max="2022" width="11.6640625" style="44" customWidth="1"/>
    <col min="2023" max="2024" width="19.33203125" style="44" customWidth="1"/>
    <col min="2025" max="2026" width="23" style="44" customWidth="1"/>
    <col min="2027" max="2027" width="18.6640625" style="44" bestFit="1" customWidth="1"/>
    <col min="2028" max="2276" width="8.88671875" style="44"/>
    <col min="2277" max="2277" width="10.6640625" style="44" customWidth="1"/>
    <col min="2278" max="2278" width="11.6640625" style="44" customWidth="1"/>
    <col min="2279" max="2280" width="19.33203125" style="44" customWidth="1"/>
    <col min="2281" max="2282" width="23" style="44" customWidth="1"/>
    <col min="2283" max="2283" width="18.6640625" style="44" bestFit="1" customWidth="1"/>
    <col min="2284" max="2532" width="8.88671875" style="44"/>
    <col min="2533" max="2533" width="10.6640625" style="44" customWidth="1"/>
    <col min="2534" max="2534" width="11.6640625" style="44" customWidth="1"/>
    <col min="2535" max="2536" width="19.33203125" style="44" customWidth="1"/>
    <col min="2537" max="2538" width="23" style="44" customWidth="1"/>
    <col min="2539" max="2539" width="18.6640625" style="44" bestFit="1" customWidth="1"/>
    <col min="2540" max="2788" width="8.88671875" style="44"/>
    <col min="2789" max="2789" width="10.6640625" style="44" customWidth="1"/>
    <col min="2790" max="2790" width="11.6640625" style="44" customWidth="1"/>
    <col min="2791" max="2792" width="19.33203125" style="44" customWidth="1"/>
    <col min="2793" max="2794" width="23" style="44" customWidth="1"/>
    <col min="2795" max="2795" width="18.6640625" style="44" bestFit="1" customWidth="1"/>
    <col min="2796" max="3044" width="8.88671875" style="44"/>
    <col min="3045" max="3045" width="10.6640625" style="44" customWidth="1"/>
    <col min="3046" max="3046" width="11.6640625" style="44" customWidth="1"/>
    <col min="3047" max="3048" width="19.33203125" style="44" customWidth="1"/>
    <col min="3049" max="3050" width="23" style="44" customWidth="1"/>
    <col min="3051" max="3051" width="18.6640625" style="44" bestFit="1" customWidth="1"/>
    <col min="3052" max="3300" width="8.88671875" style="44"/>
    <col min="3301" max="3301" width="10.6640625" style="44" customWidth="1"/>
    <col min="3302" max="3302" width="11.6640625" style="44" customWidth="1"/>
    <col min="3303" max="3304" width="19.33203125" style="44" customWidth="1"/>
    <col min="3305" max="3306" width="23" style="44" customWidth="1"/>
    <col min="3307" max="3307" width="18.6640625" style="44" bestFit="1" customWidth="1"/>
    <col min="3308" max="3556" width="8.88671875" style="44"/>
    <col min="3557" max="3557" width="10.6640625" style="44" customWidth="1"/>
    <col min="3558" max="3558" width="11.6640625" style="44" customWidth="1"/>
    <col min="3559" max="3560" width="19.33203125" style="44" customWidth="1"/>
    <col min="3561" max="3562" width="23" style="44" customWidth="1"/>
    <col min="3563" max="3563" width="18.6640625" style="44" bestFit="1" customWidth="1"/>
    <col min="3564" max="3812" width="8.88671875" style="44"/>
    <col min="3813" max="3813" width="10.6640625" style="44" customWidth="1"/>
    <col min="3814" max="3814" width="11.6640625" style="44" customWidth="1"/>
    <col min="3815" max="3816" width="19.33203125" style="44" customWidth="1"/>
    <col min="3817" max="3818" width="23" style="44" customWidth="1"/>
    <col min="3819" max="3819" width="18.6640625" style="44" bestFit="1" customWidth="1"/>
    <col min="3820" max="4068" width="8.88671875" style="44"/>
    <col min="4069" max="4069" width="10.6640625" style="44" customWidth="1"/>
    <col min="4070" max="4070" width="11.6640625" style="44" customWidth="1"/>
    <col min="4071" max="4072" width="19.33203125" style="44" customWidth="1"/>
    <col min="4073" max="4074" width="23" style="44" customWidth="1"/>
    <col min="4075" max="4075" width="18.6640625" style="44" bestFit="1" customWidth="1"/>
    <col min="4076" max="4324" width="8.88671875" style="44"/>
    <col min="4325" max="4325" width="10.6640625" style="44" customWidth="1"/>
    <col min="4326" max="4326" width="11.6640625" style="44" customWidth="1"/>
    <col min="4327" max="4328" width="19.33203125" style="44" customWidth="1"/>
    <col min="4329" max="4330" width="23" style="44" customWidth="1"/>
    <col min="4331" max="4331" width="18.6640625" style="44" bestFit="1" customWidth="1"/>
    <col min="4332" max="4580" width="8.88671875" style="44"/>
    <col min="4581" max="4581" width="10.6640625" style="44" customWidth="1"/>
    <col min="4582" max="4582" width="11.6640625" style="44" customWidth="1"/>
    <col min="4583" max="4584" width="19.33203125" style="44" customWidth="1"/>
    <col min="4585" max="4586" width="23" style="44" customWidth="1"/>
    <col min="4587" max="4587" width="18.6640625" style="44" bestFit="1" customWidth="1"/>
    <col min="4588" max="4836" width="8.88671875" style="44"/>
    <col min="4837" max="4837" width="10.6640625" style="44" customWidth="1"/>
    <col min="4838" max="4838" width="11.6640625" style="44" customWidth="1"/>
    <col min="4839" max="4840" width="19.33203125" style="44" customWidth="1"/>
    <col min="4841" max="4842" width="23" style="44" customWidth="1"/>
    <col min="4843" max="4843" width="18.6640625" style="44" bestFit="1" customWidth="1"/>
    <col min="4844" max="5092" width="8.88671875" style="44"/>
    <col min="5093" max="5093" width="10.6640625" style="44" customWidth="1"/>
    <col min="5094" max="5094" width="11.6640625" style="44" customWidth="1"/>
    <col min="5095" max="5096" width="19.33203125" style="44" customWidth="1"/>
    <col min="5097" max="5098" width="23" style="44" customWidth="1"/>
    <col min="5099" max="5099" width="18.6640625" style="44" bestFit="1" customWidth="1"/>
    <col min="5100" max="5348" width="8.88671875" style="44"/>
    <col min="5349" max="5349" width="10.6640625" style="44" customWidth="1"/>
    <col min="5350" max="5350" width="11.6640625" style="44" customWidth="1"/>
    <col min="5351" max="5352" width="19.33203125" style="44" customWidth="1"/>
    <col min="5353" max="5354" width="23" style="44" customWidth="1"/>
    <col min="5355" max="5355" width="18.6640625" style="44" bestFit="1" customWidth="1"/>
    <col min="5356" max="5604" width="8.88671875" style="44"/>
    <col min="5605" max="5605" width="10.6640625" style="44" customWidth="1"/>
    <col min="5606" max="5606" width="11.6640625" style="44" customWidth="1"/>
    <col min="5607" max="5608" width="19.33203125" style="44" customWidth="1"/>
    <col min="5609" max="5610" width="23" style="44" customWidth="1"/>
    <col min="5611" max="5611" width="18.6640625" style="44" bestFit="1" customWidth="1"/>
    <col min="5612" max="5860" width="8.88671875" style="44"/>
    <col min="5861" max="5861" width="10.6640625" style="44" customWidth="1"/>
    <col min="5862" max="5862" width="11.6640625" style="44" customWidth="1"/>
    <col min="5863" max="5864" width="19.33203125" style="44" customWidth="1"/>
    <col min="5865" max="5866" width="23" style="44" customWidth="1"/>
    <col min="5867" max="5867" width="18.6640625" style="44" bestFit="1" customWidth="1"/>
    <col min="5868" max="6116" width="8.88671875" style="44"/>
    <col min="6117" max="6117" width="10.6640625" style="44" customWidth="1"/>
    <col min="6118" max="6118" width="11.6640625" style="44" customWidth="1"/>
    <col min="6119" max="6120" width="19.33203125" style="44" customWidth="1"/>
    <col min="6121" max="6122" width="23" style="44" customWidth="1"/>
    <col min="6123" max="6123" width="18.6640625" style="44" bestFit="1" customWidth="1"/>
    <col min="6124" max="6372" width="8.88671875" style="44"/>
    <col min="6373" max="6373" width="10.6640625" style="44" customWidth="1"/>
    <col min="6374" max="6374" width="11.6640625" style="44" customWidth="1"/>
    <col min="6375" max="6376" width="19.33203125" style="44" customWidth="1"/>
    <col min="6377" max="6378" width="23" style="44" customWidth="1"/>
    <col min="6379" max="6379" width="18.6640625" style="44" bestFit="1" customWidth="1"/>
    <col min="6380" max="6628" width="8.88671875" style="44"/>
    <col min="6629" max="6629" width="10.6640625" style="44" customWidth="1"/>
    <col min="6630" max="6630" width="11.6640625" style="44" customWidth="1"/>
    <col min="6631" max="6632" width="19.33203125" style="44" customWidth="1"/>
    <col min="6633" max="6634" width="23" style="44" customWidth="1"/>
    <col min="6635" max="6635" width="18.6640625" style="44" bestFit="1" customWidth="1"/>
    <col min="6636" max="6884" width="8.88671875" style="44"/>
    <col min="6885" max="6885" width="10.6640625" style="44" customWidth="1"/>
    <col min="6886" max="6886" width="11.6640625" style="44" customWidth="1"/>
    <col min="6887" max="6888" width="19.33203125" style="44" customWidth="1"/>
    <col min="6889" max="6890" width="23" style="44" customWidth="1"/>
    <col min="6891" max="6891" width="18.6640625" style="44" bestFit="1" customWidth="1"/>
    <col min="6892" max="7140" width="8.88671875" style="44"/>
    <col min="7141" max="7141" width="10.6640625" style="44" customWidth="1"/>
    <col min="7142" max="7142" width="11.6640625" style="44" customWidth="1"/>
    <col min="7143" max="7144" width="19.33203125" style="44" customWidth="1"/>
    <col min="7145" max="7146" width="23" style="44" customWidth="1"/>
    <col min="7147" max="7147" width="18.6640625" style="44" bestFit="1" customWidth="1"/>
    <col min="7148" max="7396" width="8.88671875" style="44"/>
    <col min="7397" max="7397" width="10.6640625" style="44" customWidth="1"/>
    <col min="7398" max="7398" width="11.6640625" style="44" customWidth="1"/>
    <col min="7399" max="7400" width="19.33203125" style="44" customWidth="1"/>
    <col min="7401" max="7402" width="23" style="44" customWidth="1"/>
    <col min="7403" max="7403" width="18.6640625" style="44" bestFit="1" customWidth="1"/>
    <col min="7404" max="7652" width="8.88671875" style="44"/>
    <col min="7653" max="7653" width="10.6640625" style="44" customWidth="1"/>
    <col min="7654" max="7654" width="11.6640625" style="44" customWidth="1"/>
    <col min="7655" max="7656" width="19.33203125" style="44" customWidth="1"/>
    <col min="7657" max="7658" width="23" style="44" customWidth="1"/>
    <col min="7659" max="7659" width="18.6640625" style="44" bestFit="1" customWidth="1"/>
    <col min="7660" max="7908" width="8.88671875" style="44"/>
    <col min="7909" max="7909" width="10.6640625" style="44" customWidth="1"/>
    <col min="7910" max="7910" width="11.6640625" style="44" customWidth="1"/>
    <col min="7911" max="7912" width="19.33203125" style="44" customWidth="1"/>
    <col min="7913" max="7914" width="23" style="44" customWidth="1"/>
    <col min="7915" max="7915" width="18.6640625" style="44" bestFit="1" customWidth="1"/>
    <col min="7916" max="8164" width="8.88671875" style="44"/>
    <col min="8165" max="8165" width="10.6640625" style="44" customWidth="1"/>
    <col min="8166" max="8166" width="11.6640625" style="44" customWidth="1"/>
    <col min="8167" max="8168" width="19.33203125" style="44" customWidth="1"/>
    <col min="8169" max="8170" width="23" style="44" customWidth="1"/>
    <col min="8171" max="8171" width="18.6640625" style="44" bestFit="1" customWidth="1"/>
    <col min="8172" max="8420" width="8.88671875" style="44"/>
    <col min="8421" max="8421" width="10.6640625" style="44" customWidth="1"/>
    <col min="8422" max="8422" width="11.6640625" style="44" customWidth="1"/>
    <col min="8423" max="8424" width="19.33203125" style="44" customWidth="1"/>
    <col min="8425" max="8426" width="23" style="44" customWidth="1"/>
    <col min="8427" max="8427" width="18.6640625" style="44" bestFit="1" customWidth="1"/>
    <col min="8428" max="8676" width="8.88671875" style="44"/>
    <col min="8677" max="8677" width="10.6640625" style="44" customWidth="1"/>
    <col min="8678" max="8678" width="11.6640625" style="44" customWidth="1"/>
    <col min="8679" max="8680" width="19.33203125" style="44" customWidth="1"/>
    <col min="8681" max="8682" width="23" style="44" customWidth="1"/>
    <col min="8683" max="8683" width="18.6640625" style="44" bestFit="1" customWidth="1"/>
    <col min="8684" max="8932" width="8.88671875" style="44"/>
    <col min="8933" max="8933" width="10.6640625" style="44" customWidth="1"/>
    <col min="8934" max="8934" width="11.6640625" style="44" customWidth="1"/>
    <col min="8935" max="8936" width="19.33203125" style="44" customWidth="1"/>
    <col min="8937" max="8938" width="23" style="44" customWidth="1"/>
    <col min="8939" max="8939" width="18.6640625" style="44" bestFit="1" customWidth="1"/>
    <col min="8940" max="9188" width="8.88671875" style="44"/>
    <col min="9189" max="9189" width="10.6640625" style="44" customWidth="1"/>
    <col min="9190" max="9190" width="11.6640625" style="44" customWidth="1"/>
    <col min="9191" max="9192" width="19.33203125" style="44" customWidth="1"/>
    <col min="9193" max="9194" width="23" style="44" customWidth="1"/>
    <col min="9195" max="9195" width="18.6640625" style="44" bestFit="1" customWidth="1"/>
    <col min="9196" max="9444" width="8.88671875" style="44"/>
    <col min="9445" max="9445" width="10.6640625" style="44" customWidth="1"/>
    <col min="9446" max="9446" width="11.6640625" style="44" customWidth="1"/>
    <col min="9447" max="9448" width="19.33203125" style="44" customWidth="1"/>
    <col min="9449" max="9450" width="23" style="44" customWidth="1"/>
    <col min="9451" max="9451" width="18.6640625" style="44" bestFit="1" customWidth="1"/>
    <col min="9452" max="9700" width="8.88671875" style="44"/>
    <col min="9701" max="9701" width="10.6640625" style="44" customWidth="1"/>
    <col min="9702" max="9702" width="11.6640625" style="44" customWidth="1"/>
    <col min="9703" max="9704" width="19.33203125" style="44" customWidth="1"/>
    <col min="9705" max="9706" width="23" style="44" customWidth="1"/>
    <col min="9707" max="9707" width="18.6640625" style="44" bestFit="1" customWidth="1"/>
    <col min="9708" max="9956" width="8.88671875" style="44"/>
    <col min="9957" max="9957" width="10.6640625" style="44" customWidth="1"/>
    <col min="9958" max="9958" width="11.6640625" style="44" customWidth="1"/>
    <col min="9959" max="9960" width="19.33203125" style="44" customWidth="1"/>
    <col min="9961" max="9962" width="23" style="44" customWidth="1"/>
    <col min="9963" max="9963" width="18.6640625" style="44" bestFit="1" customWidth="1"/>
    <col min="9964" max="10212" width="8.88671875" style="44"/>
    <col min="10213" max="10213" width="10.6640625" style="44" customWidth="1"/>
    <col min="10214" max="10214" width="11.6640625" style="44" customWidth="1"/>
    <col min="10215" max="10216" width="19.33203125" style="44" customWidth="1"/>
    <col min="10217" max="10218" width="23" style="44" customWidth="1"/>
    <col min="10219" max="10219" width="18.6640625" style="44" bestFit="1" customWidth="1"/>
    <col min="10220" max="10468" width="8.88671875" style="44"/>
    <col min="10469" max="10469" width="10.6640625" style="44" customWidth="1"/>
    <col min="10470" max="10470" width="11.6640625" style="44" customWidth="1"/>
    <col min="10471" max="10472" width="19.33203125" style="44" customWidth="1"/>
    <col min="10473" max="10474" width="23" style="44" customWidth="1"/>
    <col min="10475" max="10475" width="18.6640625" style="44" bestFit="1" customWidth="1"/>
    <col min="10476" max="10724" width="8.88671875" style="44"/>
    <col min="10725" max="10725" width="10.6640625" style="44" customWidth="1"/>
    <col min="10726" max="10726" width="11.6640625" style="44" customWidth="1"/>
    <col min="10727" max="10728" width="19.33203125" style="44" customWidth="1"/>
    <col min="10729" max="10730" width="23" style="44" customWidth="1"/>
    <col min="10731" max="10731" width="18.6640625" style="44" bestFit="1" customWidth="1"/>
    <col min="10732" max="10980" width="8.88671875" style="44"/>
    <col min="10981" max="10981" width="10.6640625" style="44" customWidth="1"/>
    <col min="10982" max="10982" width="11.6640625" style="44" customWidth="1"/>
    <col min="10983" max="10984" width="19.33203125" style="44" customWidth="1"/>
    <col min="10985" max="10986" width="23" style="44" customWidth="1"/>
    <col min="10987" max="10987" width="18.6640625" style="44" bestFit="1" customWidth="1"/>
    <col min="10988" max="11236" width="8.88671875" style="44"/>
    <col min="11237" max="11237" width="10.6640625" style="44" customWidth="1"/>
    <col min="11238" max="11238" width="11.6640625" style="44" customWidth="1"/>
    <col min="11239" max="11240" width="19.33203125" style="44" customWidth="1"/>
    <col min="11241" max="11242" width="23" style="44" customWidth="1"/>
    <col min="11243" max="11243" width="18.6640625" style="44" bestFit="1" customWidth="1"/>
    <col min="11244" max="11492" width="8.88671875" style="44"/>
    <col min="11493" max="11493" width="10.6640625" style="44" customWidth="1"/>
    <col min="11494" max="11494" width="11.6640625" style="44" customWidth="1"/>
    <col min="11495" max="11496" width="19.33203125" style="44" customWidth="1"/>
    <col min="11497" max="11498" width="23" style="44" customWidth="1"/>
    <col min="11499" max="11499" width="18.6640625" style="44" bestFit="1" customWidth="1"/>
    <col min="11500" max="11748" width="8.88671875" style="44"/>
    <col min="11749" max="11749" width="10.6640625" style="44" customWidth="1"/>
    <col min="11750" max="11750" width="11.6640625" style="44" customWidth="1"/>
    <col min="11751" max="11752" width="19.33203125" style="44" customWidth="1"/>
    <col min="11753" max="11754" width="23" style="44" customWidth="1"/>
    <col min="11755" max="11755" width="18.6640625" style="44" bestFit="1" customWidth="1"/>
    <col min="11756" max="12004" width="8.88671875" style="44"/>
    <col min="12005" max="12005" width="10.6640625" style="44" customWidth="1"/>
    <col min="12006" max="12006" width="11.6640625" style="44" customWidth="1"/>
    <col min="12007" max="12008" width="19.33203125" style="44" customWidth="1"/>
    <col min="12009" max="12010" width="23" style="44" customWidth="1"/>
    <col min="12011" max="12011" width="18.6640625" style="44" bestFit="1" customWidth="1"/>
    <col min="12012" max="12260" width="8.88671875" style="44"/>
    <col min="12261" max="12261" width="10.6640625" style="44" customWidth="1"/>
    <col min="12262" max="12262" width="11.6640625" style="44" customWidth="1"/>
    <col min="12263" max="12264" width="19.33203125" style="44" customWidth="1"/>
    <col min="12265" max="12266" width="23" style="44" customWidth="1"/>
    <col min="12267" max="12267" width="18.6640625" style="44" bestFit="1" customWidth="1"/>
    <col min="12268" max="12516" width="8.88671875" style="44"/>
    <col min="12517" max="12517" width="10.6640625" style="44" customWidth="1"/>
    <col min="12518" max="12518" width="11.6640625" style="44" customWidth="1"/>
    <col min="12519" max="12520" width="19.33203125" style="44" customWidth="1"/>
    <col min="12521" max="12522" width="23" style="44" customWidth="1"/>
    <col min="12523" max="12523" width="18.6640625" style="44" bestFit="1" customWidth="1"/>
    <col min="12524" max="12772" width="8.88671875" style="44"/>
    <col min="12773" max="12773" width="10.6640625" style="44" customWidth="1"/>
    <col min="12774" max="12774" width="11.6640625" style="44" customWidth="1"/>
    <col min="12775" max="12776" width="19.33203125" style="44" customWidth="1"/>
    <col min="12777" max="12778" width="23" style="44" customWidth="1"/>
    <col min="12779" max="12779" width="18.6640625" style="44" bestFit="1" customWidth="1"/>
    <col min="12780" max="13028" width="8.88671875" style="44"/>
    <col min="13029" max="13029" width="10.6640625" style="44" customWidth="1"/>
    <col min="13030" max="13030" width="11.6640625" style="44" customWidth="1"/>
    <col min="13031" max="13032" width="19.33203125" style="44" customWidth="1"/>
    <col min="13033" max="13034" width="23" style="44" customWidth="1"/>
    <col min="13035" max="13035" width="18.6640625" style="44" bestFit="1" customWidth="1"/>
    <col min="13036" max="13284" width="8.88671875" style="44"/>
    <col min="13285" max="13285" width="10.6640625" style="44" customWidth="1"/>
    <col min="13286" max="13286" width="11.6640625" style="44" customWidth="1"/>
    <col min="13287" max="13288" width="19.33203125" style="44" customWidth="1"/>
    <col min="13289" max="13290" width="23" style="44" customWidth="1"/>
    <col min="13291" max="13291" width="18.6640625" style="44" bestFit="1" customWidth="1"/>
    <col min="13292" max="13540" width="8.88671875" style="44"/>
    <col min="13541" max="13541" width="10.6640625" style="44" customWidth="1"/>
    <col min="13542" max="13542" width="11.6640625" style="44" customWidth="1"/>
    <col min="13543" max="13544" width="19.33203125" style="44" customWidth="1"/>
    <col min="13545" max="13546" width="23" style="44" customWidth="1"/>
    <col min="13547" max="13547" width="18.6640625" style="44" bestFit="1" customWidth="1"/>
    <col min="13548" max="13796" width="8.88671875" style="44"/>
    <col min="13797" max="13797" width="10.6640625" style="44" customWidth="1"/>
    <col min="13798" max="13798" width="11.6640625" style="44" customWidth="1"/>
    <col min="13799" max="13800" width="19.33203125" style="44" customWidth="1"/>
    <col min="13801" max="13802" width="23" style="44" customWidth="1"/>
    <col min="13803" max="13803" width="18.6640625" style="44" bestFit="1" customWidth="1"/>
    <col min="13804" max="14052" width="8.88671875" style="44"/>
    <col min="14053" max="14053" width="10.6640625" style="44" customWidth="1"/>
    <col min="14054" max="14054" width="11.6640625" style="44" customWidth="1"/>
    <col min="14055" max="14056" width="19.33203125" style="44" customWidth="1"/>
    <col min="14057" max="14058" width="23" style="44" customWidth="1"/>
    <col min="14059" max="14059" width="18.6640625" style="44" bestFit="1" customWidth="1"/>
    <col min="14060" max="14308" width="8.88671875" style="44"/>
    <col min="14309" max="14309" width="10.6640625" style="44" customWidth="1"/>
    <col min="14310" max="14310" width="11.6640625" style="44" customWidth="1"/>
    <col min="14311" max="14312" width="19.33203125" style="44" customWidth="1"/>
    <col min="14313" max="14314" width="23" style="44" customWidth="1"/>
    <col min="14315" max="14315" width="18.6640625" style="44" bestFit="1" customWidth="1"/>
    <col min="14316" max="14564" width="8.88671875" style="44"/>
    <col min="14565" max="14565" width="10.6640625" style="44" customWidth="1"/>
    <col min="14566" max="14566" width="11.6640625" style="44" customWidth="1"/>
    <col min="14567" max="14568" width="19.33203125" style="44" customWidth="1"/>
    <col min="14569" max="14570" width="23" style="44" customWidth="1"/>
    <col min="14571" max="14571" width="18.6640625" style="44" bestFit="1" customWidth="1"/>
    <col min="14572" max="14820" width="8.88671875" style="44"/>
    <col min="14821" max="14821" width="10.6640625" style="44" customWidth="1"/>
    <col min="14822" max="14822" width="11.6640625" style="44" customWidth="1"/>
    <col min="14823" max="14824" width="19.33203125" style="44" customWidth="1"/>
    <col min="14825" max="14826" width="23" style="44" customWidth="1"/>
    <col min="14827" max="14827" width="18.6640625" style="44" bestFit="1" customWidth="1"/>
    <col min="14828" max="15076" width="8.88671875" style="44"/>
    <col min="15077" max="15077" width="10.6640625" style="44" customWidth="1"/>
    <col min="15078" max="15078" width="11.6640625" style="44" customWidth="1"/>
    <col min="15079" max="15080" width="19.33203125" style="44" customWidth="1"/>
    <col min="15081" max="15082" width="23" style="44" customWidth="1"/>
    <col min="15083" max="15083" width="18.6640625" style="44" bestFit="1" customWidth="1"/>
    <col min="15084" max="15332" width="8.88671875" style="44"/>
    <col min="15333" max="15333" width="10.6640625" style="44" customWidth="1"/>
    <col min="15334" max="15334" width="11.6640625" style="44" customWidth="1"/>
    <col min="15335" max="15336" width="19.33203125" style="44" customWidth="1"/>
    <col min="15337" max="15338" width="23" style="44" customWidth="1"/>
    <col min="15339" max="15339" width="18.6640625" style="44" bestFit="1" customWidth="1"/>
    <col min="15340" max="15588" width="8.88671875" style="44"/>
    <col min="15589" max="15589" width="10.6640625" style="44" customWidth="1"/>
    <col min="15590" max="15590" width="11.6640625" style="44" customWidth="1"/>
    <col min="15591" max="15592" width="19.33203125" style="44" customWidth="1"/>
    <col min="15593" max="15594" width="23" style="44" customWidth="1"/>
    <col min="15595" max="15595" width="18.6640625" style="44" bestFit="1" customWidth="1"/>
    <col min="15596" max="15844" width="8.88671875" style="44"/>
    <col min="15845" max="15845" width="10.6640625" style="44" customWidth="1"/>
    <col min="15846" max="15846" width="11.6640625" style="44" customWidth="1"/>
    <col min="15847" max="15848" width="19.33203125" style="44" customWidth="1"/>
    <col min="15849" max="15850" width="23" style="44" customWidth="1"/>
    <col min="15851" max="15851" width="18.6640625" style="44" bestFit="1" customWidth="1"/>
    <col min="15852" max="16100" width="8.88671875" style="44"/>
    <col min="16101" max="16101" width="10.6640625" style="44" customWidth="1"/>
    <col min="16102" max="16102" width="11.6640625" style="44" customWidth="1"/>
    <col min="16103" max="16104" width="19.33203125" style="44" customWidth="1"/>
    <col min="16105" max="16106" width="23" style="44" customWidth="1"/>
    <col min="16107" max="16107" width="18.6640625" style="44" bestFit="1" customWidth="1"/>
    <col min="16108" max="16356" width="8.88671875" style="44"/>
    <col min="16357" max="16358" width="9.109375" style="44" customWidth="1"/>
    <col min="16359" max="16375" width="8.88671875" style="44"/>
    <col min="16376" max="16384" width="9.109375" style="44" customWidth="1"/>
  </cols>
  <sheetData>
    <row r="1" spans="1:7" s="427" customFormat="1" ht="15" customHeight="1" x14ac:dyDescent="0.35">
      <c r="B1" s="1" t="s">
        <v>1039</v>
      </c>
      <c r="D1" s="426"/>
      <c r="E1" s="426"/>
      <c r="F1" s="426"/>
      <c r="G1" s="426"/>
    </row>
    <row r="2" spans="1:7" s="427" customFormat="1" ht="15" customHeight="1" x14ac:dyDescent="0.35">
      <c r="B2" s="4" t="s">
        <v>1040</v>
      </c>
      <c r="D2" s="426"/>
      <c r="E2" s="426"/>
      <c r="F2" s="426"/>
      <c r="G2" s="426"/>
    </row>
    <row r="3" spans="1:7" ht="8.1" customHeight="1" x14ac:dyDescent="0.35">
      <c r="B3" s="43"/>
      <c r="C3" s="42"/>
      <c r="D3" s="43"/>
      <c r="E3" s="43"/>
      <c r="F3" s="43"/>
      <c r="G3" s="43"/>
    </row>
    <row r="4" spans="1:7" ht="28.5" customHeight="1" x14ac:dyDescent="0.35">
      <c r="A4" s="786" t="s">
        <v>2</v>
      </c>
      <c r="B4" s="786"/>
      <c r="C4" s="428" t="s">
        <v>32</v>
      </c>
      <c r="D4" s="428" t="s">
        <v>33</v>
      </c>
      <c r="E4" s="429" t="s">
        <v>34</v>
      </c>
      <c r="F4" s="429" t="s">
        <v>35</v>
      </c>
      <c r="G4" s="429" t="s">
        <v>34</v>
      </c>
    </row>
    <row r="5" spans="1:7" s="45" customFormat="1" ht="19.5" customHeight="1" x14ac:dyDescent="0.3">
      <c r="A5" s="787" t="s">
        <v>8</v>
      </c>
      <c r="B5" s="787"/>
      <c r="C5" s="430" t="s">
        <v>36</v>
      </c>
      <c r="D5" s="430" t="s">
        <v>37</v>
      </c>
      <c r="E5" s="431" t="s">
        <v>38</v>
      </c>
      <c r="F5" s="431" t="s">
        <v>39</v>
      </c>
      <c r="G5" s="431" t="s">
        <v>38</v>
      </c>
    </row>
    <row r="6" spans="1:7" s="45" customFormat="1" ht="8.1" customHeight="1" x14ac:dyDescent="0.3">
      <c r="A6" s="46"/>
      <c r="C6" s="47"/>
      <c r="D6" s="238"/>
      <c r="E6" s="239"/>
      <c r="F6" s="239"/>
      <c r="G6" s="238"/>
    </row>
    <row r="7" spans="1:7" ht="15" customHeight="1" x14ac:dyDescent="0.35">
      <c r="A7" s="788">
        <v>2021</v>
      </c>
      <c r="B7" s="788"/>
      <c r="C7" s="635" t="s">
        <v>20</v>
      </c>
      <c r="D7" s="247">
        <v>73057.699888999996</v>
      </c>
      <c r="E7" s="248">
        <v>-2.7411914584251065</v>
      </c>
      <c r="F7" s="247">
        <v>72680</v>
      </c>
      <c r="G7" s="248">
        <v>-1.6044112848963934</v>
      </c>
    </row>
    <row r="8" spans="1:7" ht="15" customHeight="1" x14ac:dyDescent="0.35">
      <c r="A8" s="788"/>
      <c r="B8" s="788"/>
      <c r="C8" s="635" t="s">
        <v>21</v>
      </c>
      <c r="D8" s="247">
        <v>69680.094649999999</v>
      </c>
      <c r="E8" s="248">
        <v>-4.6232022690719141</v>
      </c>
      <c r="F8" s="247">
        <v>78730.3</v>
      </c>
      <c r="G8" s="248">
        <v>8.3245734727572955</v>
      </c>
    </row>
    <row r="9" spans="1:7" ht="15" customHeight="1" x14ac:dyDescent="0.35">
      <c r="A9" s="788"/>
      <c r="B9" s="788"/>
      <c r="C9" s="635" t="s">
        <v>22</v>
      </c>
      <c r="D9" s="247">
        <v>80867.130550999995</v>
      </c>
      <c r="E9" s="248">
        <v>16.054851758155579</v>
      </c>
      <c r="F9" s="247">
        <v>79829.5</v>
      </c>
      <c r="G9" s="248">
        <v>1.3961587851183053</v>
      </c>
    </row>
    <row r="10" spans="1:7" ht="15" customHeight="1" x14ac:dyDescent="0.35">
      <c r="A10" s="788"/>
      <c r="B10" s="788"/>
      <c r="C10" s="635" t="s">
        <v>23</v>
      </c>
      <c r="D10" s="247">
        <v>85293.186379000006</v>
      </c>
      <c r="E10" s="248">
        <v>5.4732445653041406</v>
      </c>
      <c r="F10" s="247">
        <v>83544.7</v>
      </c>
      <c r="G10" s="248">
        <v>4.6539186641529717</v>
      </c>
    </row>
    <row r="11" spans="1:7" ht="15" customHeight="1" x14ac:dyDescent="0.35">
      <c r="A11" s="788"/>
      <c r="B11" s="788"/>
      <c r="C11" s="635" t="s">
        <v>24</v>
      </c>
      <c r="D11" s="247">
        <v>78531.656132000004</v>
      </c>
      <c r="E11" s="248">
        <v>-7.9273978778974961</v>
      </c>
      <c r="F11" s="247">
        <v>78721.7</v>
      </c>
      <c r="G11" s="248">
        <v>-5.7729574706713898</v>
      </c>
    </row>
    <row r="12" spans="1:7" ht="15" customHeight="1" x14ac:dyDescent="0.35">
      <c r="A12" s="788"/>
      <c r="B12" s="788"/>
      <c r="C12" s="635" t="s">
        <v>25</v>
      </c>
      <c r="D12" s="247">
        <v>83217.277092999997</v>
      </c>
      <c r="E12" s="248">
        <v>5.9665378164496659</v>
      </c>
      <c r="F12" s="247">
        <v>84026.3</v>
      </c>
      <c r="G12" s="248">
        <v>6.7384215533963401</v>
      </c>
    </row>
    <row r="13" spans="1:7" ht="15" customHeight="1" x14ac:dyDescent="0.35">
      <c r="A13" s="788"/>
      <c r="B13" s="788"/>
      <c r="C13" s="635" t="s">
        <v>26</v>
      </c>
      <c r="D13" s="247">
        <v>83564.140446999998</v>
      </c>
      <c r="E13" s="248">
        <v>0.41681651469124809</v>
      </c>
      <c r="F13" s="247">
        <v>81790.399999999994</v>
      </c>
      <c r="G13" s="248">
        <v>-2.6609525827032829</v>
      </c>
    </row>
    <row r="14" spans="1:7" ht="15" customHeight="1" x14ac:dyDescent="0.35">
      <c r="A14" s="788"/>
      <c r="B14" s="788"/>
      <c r="C14" s="636" t="s">
        <v>27</v>
      </c>
      <c r="D14" s="247">
        <v>74245.022750000004</v>
      </c>
      <c r="E14" s="248">
        <v>-11.152053556884944</v>
      </c>
      <c r="F14" s="247">
        <v>72443.5</v>
      </c>
      <c r="G14" s="248">
        <v>-11.4278692853929</v>
      </c>
    </row>
    <row r="15" spans="1:7" ht="15" customHeight="1" x14ac:dyDescent="0.35">
      <c r="A15" s="788"/>
      <c r="B15" s="788"/>
      <c r="C15" s="635" t="s">
        <v>28</v>
      </c>
      <c r="D15" s="247">
        <v>84650.170712000006</v>
      </c>
      <c r="E15" s="248">
        <v>14.014606739412713</v>
      </c>
      <c r="F15" s="247">
        <v>85724.5</v>
      </c>
      <c r="G15" s="248">
        <v>18.332907714287686</v>
      </c>
    </row>
    <row r="16" spans="1:7" ht="15" customHeight="1" x14ac:dyDescent="0.35">
      <c r="A16" s="788"/>
      <c r="B16" s="788"/>
      <c r="C16" s="635" t="s">
        <v>29</v>
      </c>
      <c r="D16" s="247">
        <v>87905.449536999993</v>
      </c>
      <c r="E16" s="248">
        <v>3.8455667574200394</v>
      </c>
      <c r="F16" s="247">
        <v>86471</v>
      </c>
      <c r="G16" s="248">
        <v>0.87081289479670332</v>
      </c>
    </row>
    <row r="17" spans="1:7" ht="15" customHeight="1" x14ac:dyDescent="0.35">
      <c r="A17" s="788"/>
      <c r="B17" s="788"/>
      <c r="C17" s="635" t="s">
        <v>30</v>
      </c>
      <c r="D17" s="247">
        <v>93383.639697000006</v>
      </c>
      <c r="E17" s="248">
        <v>6.2319118881181597</v>
      </c>
      <c r="F17" s="247">
        <v>91682.3</v>
      </c>
      <c r="G17" s="248">
        <v>6.0266447710793241</v>
      </c>
    </row>
    <row r="18" spans="1:7" ht="15" customHeight="1" x14ac:dyDescent="0.35">
      <c r="A18" s="788"/>
      <c r="B18" s="788"/>
      <c r="C18" s="637" t="s">
        <v>31</v>
      </c>
      <c r="D18" s="247">
        <v>92948.506276</v>
      </c>
      <c r="E18" s="248">
        <v>-0.4659632269762396</v>
      </c>
      <c r="F18" s="247">
        <v>91528.3</v>
      </c>
      <c r="G18" s="248">
        <v>-0.16797135324920948</v>
      </c>
    </row>
    <row r="19" spans="1:7" ht="15" customHeight="1" x14ac:dyDescent="0.35">
      <c r="A19" s="789">
        <v>2022</v>
      </c>
      <c r="B19" s="789"/>
      <c r="C19" s="432" t="s">
        <v>20</v>
      </c>
      <c r="D19" s="433">
        <v>92822.474442999999</v>
      </c>
      <c r="E19" s="434">
        <v>-0.13559317739411944</v>
      </c>
      <c r="F19" s="433">
        <v>92107.9</v>
      </c>
      <c r="G19" s="434">
        <v>0.63324676630068655</v>
      </c>
    </row>
    <row r="20" spans="1:7" ht="15" customHeight="1" x14ac:dyDescent="0.35">
      <c r="A20" s="789"/>
      <c r="B20" s="789"/>
      <c r="C20" s="432" t="s">
        <v>21</v>
      </c>
      <c r="D20" s="433">
        <v>82589.281335000007</v>
      </c>
      <c r="E20" s="434">
        <v>-11.024477821137966</v>
      </c>
      <c r="F20" s="433">
        <v>93242.6</v>
      </c>
      <c r="G20" s="434">
        <v>1.231924731754835</v>
      </c>
    </row>
    <row r="21" spans="1:7" ht="15" customHeight="1" x14ac:dyDescent="0.35">
      <c r="A21" s="789"/>
      <c r="B21" s="789"/>
      <c r="C21" s="432" t="s">
        <v>22</v>
      </c>
      <c r="D21" s="433">
        <v>105244.068249</v>
      </c>
      <c r="E21" s="434">
        <v>27.430662366593644</v>
      </c>
      <c r="F21" s="433">
        <v>103331</v>
      </c>
      <c r="G21" s="434">
        <v>10.819518117255411</v>
      </c>
    </row>
    <row r="22" spans="1:7" ht="15" customHeight="1" x14ac:dyDescent="0.35">
      <c r="A22" s="789"/>
      <c r="B22" s="789"/>
      <c r="C22" s="432" t="s">
        <v>23</v>
      </c>
      <c r="D22" s="433">
        <v>104107.46582700001</v>
      </c>
      <c r="E22" s="434">
        <v>-1.0799681548900937</v>
      </c>
      <c r="F22" s="433">
        <v>101258</v>
      </c>
      <c r="G22" s="434">
        <v>-2.0061743329688091</v>
      </c>
    </row>
    <row r="23" spans="1:7" ht="15" customHeight="1" x14ac:dyDescent="0.35">
      <c r="A23" s="789"/>
      <c r="B23" s="789"/>
      <c r="C23" s="432" t="s">
        <v>24</v>
      </c>
      <c r="D23" s="433">
        <v>107791.338885</v>
      </c>
      <c r="E23" s="434">
        <v>3.5385291811075801</v>
      </c>
      <c r="F23" s="433">
        <v>108407</v>
      </c>
      <c r="G23" s="434">
        <v>7.0601828991289581</v>
      </c>
    </row>
    <row r="24" spans="1:7" ht="15" customHeight="1" x14ac:dyDescent="0.35">
      <c r="A24" s="789"/>
      <c r="B24" s="789"/>
      <c r="C24" s="432" t="s">
        <v>25</v>
      </c>
      <c r="D24" s="433">
        <v>121093.513037</v>
      </c>
      <c r="E24" s="434">
        <v>12.340670678737707</v>
      </c>
      <c r="F24" s="433">
        <v>125016</v>
      </c>
      <c r="G24" s="434">
        <v>15.320966358260998</v>
      </c>
    </row>
    <row r="25" spans="1:7" ht="15" customHeight="1" x14ac:dyDescent="0.35">
      <c r="A25" s="789"/>
      <c r="B25" s="789"/>
      <c r="C25" s="432" t="s">
        <v>26</v>
      </c>
      <c r="D25" s="433">
        <v>118486.734147</v>
      </c>
      <c r="E25" s="434">
        <v>-2.1526990378117965</v>
      </c>
      <c r="F25" s="433">
        <v>115978</v>
      </c>
      <c r="G25" s="434">
        <v>-7.2294746272477113</v>
      </c>
    </row>
    <row r="26" spans="1:7" ht="15" customHeight="1" x14ac:dyDescent="0.35">
      <c r="A26" s="789"/>
      <c r="B26" s="789"/>
      <c r="C26" s="435" t="s">
        <v>27</v>
      </c>
      <c r="D26" s="433">
        <v>124231.33867300001</v>
      </c>
      <c r="E26" s="434">
        <v>4.8483102917437106</v>
      </c>
      <c r="F26" s="433">
        <v>121437</v>
      </c>
      <c r="G26" s="434">
        <v>4.7069271758436946</v>
      </c>
    </row>
    <row r="27" spans="1:7" ht="15" customHeight="1" x14ac:dyDescent="0.35">
      <c r="A27" s="789"/>
      <c r="B27" s="789"/>
      <c r="C27" s="432" t="s">
        <v>28</v>
      </c>
      <c r="D27" s="433">
        <v>112410.39597699999</v>
      </c>
      <c r="E27" s="434">
        <v>-9.5152662945337259</v>
      </c>
      <c r="F27" s="433">
        <v>114037</v>
      </c>
      <c r="G27" s="434">
        <v>-6.0936946729579944</v>
      </c>
    </row>
    <row r="28" spans="1:7" ht="15" customHeight="1" x14ac:dyDescent="0.35">
      <c r="A28" s="789"/>
      <c r="B28" s="789"/>
      <c r="C28" s="432" t="s">
        <v>29</v>
      </c>
      <c r="D28" s="433">
        <v>113518.137284</v>
      </c>
      <c r="E28" s="434">
        <v>0.98544382605560443</v>
      </c>
      <c r="F28" s="433">
        <v>111563</v>
      </c>
      <c r="G28" s="434">
        <v>-2.169471311942615</v>
      </c>
    </row>
    <row r="29" spans="1:7" ht="15" customHeight="1" x14ac:dyDescent="0.35">
      <c r="A29" s="789"/>
      <c r="B29" s="789"/>
      <c r="C29" s="432" t="s">
        <v>30</v>
      </c>
      <c r="D29" s="433">
        <v>107890.405297</v>
      </c>
      <c r="E29" s="434">
        <v>-4.9575619558665904</v>
      </c>
      <c r="F29" s="433">
        <v>106283</v>
      </c>
      <c r="G29" s="434">
        <v>-4.7327518980307088</v>
      </c>
    </row>
    <row r="30" spans="1:7" ht="15" customHeight="1" x14ac:dyDescent="0.35">
      <c r="A30" s="789"/>
      <c r="B30" s="789"/>
      <c r="C30" s="436" t="s">
        <v>31</v>
      </c>
      <c r="D30" s="433">
        <v>103626.239002</v>
      </c>
      <c r="E30" s="434">
        <v>-3.9523127967326044</v>
      </c>
      <c r="F30" s="433">
        <v>102148</v>
      </c>
      <c r="G30" s="434">
        <v>-3.8905563448528926</v>
      </c>
    </row>
    <row r="31" spans="1:7" ht="15" customHeight="1" x14ac:dyDescent="0.35">
      <c r="A31" s="788">
        <v>2023</v>
      </c>
      <c r="B31" s="788"/>
      <c r="C31" s="635" t="s">
        <v>20</v>
      </c>
      <c r="D31" s="247">
        <v>94508.322193999993</v>
      </c>
      <c r="E31" s="248">
        <v>-8.7988494958540677</v>
      </c>
      <c r="F31" s="247">
        <v>94117.733599561805</v>
      </c>
      <c r="G31" s="248">
        <v>-7.8614034542410964</v>
      </c>
    </row>
    <row r="32" spans="1:7" ht="15" customHeight="1" x14ac:dyDescent="0.35">
      <c r="A32" s="788"/>
      <c r="B32" s="788"/>
      <c r="C32" s="635" t="s">
        <v>21</v>
      </c>
      <c r="D32" s="247">
        <v>92702.965465000001</v>
      </c>
      <c r="E32" s="248">
        <v>-1.9102621727789044</v>
      </c>
      <c r="F32" s="247">
        <v>104888.96547373899</v>
      </c>
      <c r="G32" s="248">
        <v>11.444423343219281</v>
      </c>
    </row>
    <row r="33" spans="1:7" ht="15" customHeight="1" x14ac:dyDescent="0.35">
      <c r="A33" s="788"/>
      <c r="B33" s="788"/>
      <c r="C33" s="635" t="s">
        <v>22</v>
      </c>
      <c r="D33" s="247">
        <v>104468.65412200001</v>
      </c>
      <c r="E33" s="248">
        <v>12.69181476340381</v>
      </c>
      <c r="F33" s="247">
        <v>102731.46504803769</v>
      </c>
      <c r="G33" s="248">
        <v>-2.0569374633039721</v>
      </c>
    </row>
    <row r="34" spans="1:7" ht="15" customHeight="1" x14ac:dyDescent="0.35">
      <c r="A34" s="788"/>
      <c r="B34" s="788"/>
      <c r="C34" s="635" t="s">
        <v>23</v>
      </c>
      <c r="D34" s="247">
        <v>93820.563188</v>
      </c>
      <c r="E34" s="248">
        <v>-10.192618085770505</v>
      </c>
      <c r="F34" s="247">
        <v>90904.351589024111</v>
      </c>
      <c r="G34" s="248">
        <v>-11.51264946283319</v>
      </c>
    </row>
    <row r="35" spans="1:7" ht="15" customHeight="1" x14ac:dyDescent="0.35">
      <c r="A35" s="788"/>
      <c r="B35" s="788"/>
      <c r="C35" s="635" t="s">
        <v>24</v>
      </c>
      <c r="D35" s="247">
        <v>104104.705103</v>
      </c>
      <c r="E35" s="248">
        <v>10.96150093918364</v>
      </c>
      <c r="F35" s="247">
        <v>104886.10659714877</v>
      </c>
      <c r="G35" s="248">
        <v>15.380732345285031</v>
      </c>
    </row>
    <row r="36" spans="1:7" ht="15" customHeight="1" x14ac:dyDescent="0.35">
      <c r="A36" s="788"/>
      <c r="B36" s="788"/>
      <c r="C36" s="635" t="s">
        <v>25</v>
      </c>
      <c r="D36" s="247">
        <v>94874.801835999999</v>
      </c>
      <c r="E36" s="248">
        <v>-8.8659808967020659</v>
      </c>
      <c r="F36" s="247">
        <v>95399.499080945185</v>
      </c>
      <c r="G36" s="248">
        <v>-9.0446750518065944</v>
      </c>
    </row>
    <row r="37" spans="1:7" ht="15" customHeight="1" x14ac:dyDescent="0.35">
      <c r="A37" s="788"/>
      <c r="B37" s="788"/>
      <c r="C37" s="635" t="s">
        <v>26</v>
      </c>
      <c r="D37" s="247">
        <v>99458.206325000006</v>
      </c>
      <c r="E37" s="248">
        <v>4.8310029642252665</v>
      </c>
      <c r="F37" s="247">
        <v>97352.472348110387</v>
      </c>
      <c r="G37" s="248">
        <v>2.0471525385139921</v>
      </c>
    </row>
    <row r="38" spans="1:7" ht="15" customHeight="1" x14ac:dyDescent="0.35">
      <c r="A38" s="788"/>
      <c r="B38" s="788"/>
      <c r="C38" s="636" t="s">
        <v>27</v>
      </c>
      <c r="D38" s="247">
        <v>97850.425300000003</v>
      </c>
      <c r="E38" s="248">
        <v>-1.6165393328593229</v>
      </c>
      <c r="F38" s="247">
        <v>95702.853272563676</v>
      </c>
      <c r="G38" s="248">
        <v>-1.6944809266353773</v>
      </c>
    </row>
    <row r="39" spans="1:7" ht="15" customHeight="1" x14ac:dyDescent="0.35">
      <c r="A39" s="788"/>
      <c r="B39" s="788"/>
      <c r="C39" s="635" t="s">
        <v>28</v>
      </c>
      <c r="D39" s="247">
        <v>99936.529322999995</v>
      </c>
      <c r="E39" s="248">
        <v>2.1319314827750602</v>
      </c>
      <c r="F39" s="247">
        <v>101495.50020616672</v>
      </c>
      <c r="G39" s="248">
        <v>6.0527421445894261</v>
      </c>
    </row>
    <row r="40" spans="1:7" ht="15" customHeight="1" x14ac:dyDescent="0.35">
      <c r="A40" s="788"/>
      <c r="B40" s="788"/>
      <c r="C40" s="635" t="s">
        <v>29</v>
      </c>
      <c r="D40" s="247">
        <v>113187.27726800001</v>
      </c>
      <c r="E40" s="248">
        <v>13.259163625917919</v>
      </c>
      <c r="F40" s="247">
        <v>111318.24395204517</v>
      </c>
      <c r="G40" s="248">
        <v>9.678009099837551</v>
      </c>
    </row>
    <row r="41" spans="1:7" ht="15" customHeight="1" x14ac:dyDescent="0.35">
      <c r="A41" s="788"/>
      <c r="B41" s="788"/>
      <c r="C41" s="635" t="s">
        <v>30</v>
      </c>
      <c r="D41" s="247">
        <v>109500.98892800001</v>
      </c>
      <c r="E41" s="248">
        <v>-3.2568045004490767</v>
      </c>
      <c r="F41" s="247">
        <v>107957.20095435277</v>
      </c>
      <c r="G41" s="248">
        <v>-3.0193101133901381</v>
      </c>
    </row>
    <row r="42" spans="1:7" ht="15" customHeight="1" x14ac:dyDescent="0.35">
      <c r="A42" s="788"/>
      <c r="B42" s="788"/>
      <c r="C42" s="637" t="s">
        <v>31</v>
      </c>
      <c r="D42" s="247">
        <v>106630.601597</v>
      </c>
      <c r="E42" s="248">
        <v>-2.621334619075784</v>
      </c>
      <c r="F42" s="247">
        <v>105104.48448231675</v>
      </c>
      <c r="G42" s="248">
        <v>-2.6424513110915333</v>
      </c>
    </row>
    <row r="43" spans="1:7" ht="15" customHeight="1" x14ac:dyDescent="0.35">
      <c r="A43" s="785">
        <v>2024</v>
      </c>
      <c r="B43" s="785"/>
      <c r="C43" s="436" t="s">
        <v>20</v>
      </c>
      <c r="D43" s="433">
        <v>112237.969</v>
      </c>
      <c r="E43" s="434">
        <v>5.2586849544303398</v>
      </c>
      <c r="F43" s="433">
        <v>114889.62146337469</v>
      </c>
      <c r="G43" s="434">
        <v>9.3099138721376153</v>
      </c>
    </row>
    <row r="44" spans="1:7" ht="15" customHeight="1" x14ac:dyDescent="0.35">
      <c r="A44" s="785"/>
      <c r="B44" s="785"/>
      <c r="C44" s="436" t="s">
        <v>21</v>
      </c>
      <c r="D44" s="433">
        <v>100116.365899</v>
      </c>
      <c r="E44" s="434">
        <v>-10.799913085561982</v>
      </c>
      <c r="F44" s="433">
        <v>113079.83859559952</v>
      </c>
      <c r="G44" s="434">
        <v>-1.5752361655679255</v>
      </c>
    </row>
    <row r="45" spans="1:7" ht="15" customHeight="1" x14ac:dyDescent="0.35">
      <c r="A45" s="785"/>
      <c r="B45" s="785"/>
      <c r="C45" s="436" t="s">
        <v>22</v>
      </c>
      <c r="D45" s="433">
        <v>115845.336043</v>
      </c>
      <c r="E45" s="434">
        <v>15.710688260366743</v>
      </c>
      <c r="F45" s="433">
        <v>113630.67420278766</v>
      </c>
      <c r="G45" s="434">
        <v>0.48712097048357328</v>
      </c>
    </row>
    <row r="46" spans="1:7" ht="15" customHeight="1" x14ac:dyDescent="0.35">
      <c r="A46" s="785"/>
      <c r="B46" s="785"/>
      <c r="C46" s="436" t="s">
        <v>23</v>
      </c>
      <c r="D46" s="433">
        <v>106953.53694799999</v>
      </c>
      <c r="E46" s="434">
        <v>-7.6755779720812507</v>
      </c>
      <c r="F46" s="433">
        <v>104400.93410903412</v>
      </c>
      <c r="G46" s="434">
        <v>-8.1225779557392705</v>
      </c>
    </row>
    <row r="47" spans="1:7" ht="15" customHeight="1" x14ac:dyDescent="0.35">
      <c r="A47" s="785"/>
      <c r="B47" s="785"/>
      <c r="C47" s="436" t="s">
        <v>24</v>
      </c>
      <c r="D47" s="433">
        <v>118082.517423</v>
      </c>
      <c r="E47" s="434">
        <v>10.405434726680269</v>
      </c>
      <c r="F47" s="433">
        <v>120061.12475902878</v>
      </c>
      <c r="G47" s="434">
        <v>15.000048403436212</v>
      </c>
    </row>
    <row r="48" spans="1:7" ht="15" customHeight="1" x14ac:dyDescent="0.35">
      <c r="A48" s="785"/>
      <c r="B48" s="785"/>
      <c r="C48" s="436" t="s">
        <v>25</v>
      </c>
      <c r="D48" s="433">
        <v>111740.28698200001</v>
      </c>
      <c r="E48" s="434">
        <v>-5.3710156079079825</v>
      </c>
      <c r="F48" s="433">
        <v>109493.48075686906</v>
      </c>
      <c r="G48" s="434">
        <v>-8.8018865585090396</v>
      </c>
    </row>
    <row r="49" spans="1:7" ht="15" customHeight="1" x14ac:dyDescent="0.35">
      <c r="A49" s="785"/>
      <c r="B49" s="785"/>
      <c r="C49" s="436" t="s">
        <v>26</v>
      </c>
      <c r="D49" s="433">
        <v>124715.52999900001</v>
      </c>
      <c r="E49" s="434">
        <v>11.611965001566672</v>
      </c>
      <c r="F49" s="433">
        <v>120947.99980507203</v>
      </c>
      <c r="G49" s="434">
        <v>10.461370822284662</v>
      </c>
    </row>
    <row r="50" spans="1:7" ht="15" customHeight="1" x14ac:dyDescent="0.35">
      <c r="A50" s="785"/>
      <c r="B50" s="785"/>
      <c r="C50" s="436" t="s">
        <v>27</v>
      </c>
      <c r="D50" s="433">
        <v>123489.842567</v>
      </c>
      <c r="E50" s="434">
        <v>-0.98278653188567122</v>
      </c>
      <c r="F50" s="433">
        <v>122324.09395164085</v>
      </c>
      <c r="G50" s="434">
        <v>1.1377568449140369</v>
      </c>
    </row>
    <row r="51" spans="1:7" ht="15" customHeight="1" x14ac:dyDescent="0.35">
      <c r="A51" s="785"/>
      <c r="B51" s="785"/>
      <c r="C51" s="436" t="s">
        <v>28</v>
      </c>
      <c r="D51" s="433">
        <v>110790.02170500001</v>
      </c>
      <c r="E51" s="434">
        <v>-10.284101589253906</v>
      </c>
      <c r="F51" s="433">
        <v>111660.97732815966</v>
      </c>
      <c r="G51" s="434">
        <v>-8.7171024767178853</v>
      </c>
    </row>
    <row r="52" spans="1:7" ht="15" customHeight="1" x14ac:dyDescent="0.35">
      <c r="A52" s="785"/>
      <c r="B52" s="785"/>
      <c r="C52" s="436" t="s">
        <v>29</v>
      </c>
      <c r="D52" s="433">
        <v>116269.33665899999</v>
      </c>
      <c r="E52" s="434">
        <v>4.9456754946665944</v>
      </c>
      <c r="F52" s="433">
        <v>112249.67576968747</v>
      </c>
      <c r="G52" s="434">
        <v>0.52721949566829529</v>
      </c>
    </row>
    <row r="53" spans="1:7" ht="15" customHeight="1" x14ac:dyDescent="0.35">
      <c r="A53" s="785"/>
      <c r="B53" s="785"/>
      <c r="C53" s="436" t="s">
        <v>30</v>
      </c>
      <c r="D53" s="433">
        <v>111259.49768099999</v>
      </c>
      <c r="E53" s="434">
        <v>-4.3088221898892254</v>
      </c>
      <c r="F53" s="433">
        <v>109393.24885552474</v>
      </c>
      <c r="G53" s="434">
        <v>-2.544708387419766</v>
      </c>
    </row>
    <row r="54" spans="1:7" ht="15" customHeight="1" x14ac:dyDescent="0.35">
      <c r="A54" s="785"/>
      <c r="B54" s="785"/>
      <c r="C54" s="436" t="s">
        <v>31</v>
      </c>
      <c r="D54" s="433">
        <v>119342.14599800001</v>
      </c>
      <c r="E54" s="434">
        <v>7.2646816545715032</v>
      </c>
      <c r="F54" s="433">
        <v>119176.49067596042</v>
      </c>
      <c r="G54" s="434">
        <v>8.9431860949265438</v>
      </c>
    </row>
    <row r="55" spans="1:7" x14ac:dyDescent="0.35">
      <c r="A55" s="784">
        <v>2025</v>
      </c>
      <c r="B55" s="784"/>
      <c r="C55" s="637" t="s">
        <v>20</v>
      </c>
      <c r="D55" s="247">
        <v>119155.121782</v>
      </c>
      <c r="E55" s="248">
        <v>-0.15671263025816504</v>
      </c>
      <c r="F55" s="247">
        <v>121571.97259723301</v>
      </c>
      <c r="G55" s="248">
        <v>2.0100289139960283</v>
      </c>
    </row>
    <row r="56" spans="1:7" ht="15" customHeight="1" x14ac:dyDescent="0.35">
      <c r="A56" s="784"/>
      <c r="B56" s="784"/>
      <c r="C56" s="635" t="s">
        <v>21</v>
      </c>
      <c r="D56" s="247">
        <v>105624.93919999999</v>
      </c>
      <c r="E56" s="248">
        <v>-11.355099453260705</v>
      </c>
      <c r="F56" s="247">
        <v>118681.04046112878</v>
      </c>
      <c r="G56" s="248">
        <v>-2.3779593884536689</v>
      </c>
    </row>
    <row r="57" spans="1:7" ht="15" customHeight="1" x14ac:dyDescent="0.35">
      <c r="A57" s="784"/>
      <c r="B57" s="784"/>
      <c r="C57" s="635" t="s">
        <v>22</v>
      </c>
      <c r="D57" s="247">
        <v>112585.374941</v>
      </c>
      <c r="E57" s="248">
        <v>6.5897654414933937</v>
      </c>
      <c r="F57" s="247">
        <v>109845.82018557185</v>
      </c>
      <c r="G57" s="248">
        <v>-7.4445086099920923</v>
      </c>
    </row>
    <row r="58" spans="1:7" x14ac:dyDescent="0.35">
      <c r="B58" s="437"/>
      <c r="C58" s="411"/>
      <c r="D58" s="247"/>
      <c r="E58" s="248"/>
      <c r="F58" s="247"/>
      <c r="G58" s="248"/>
    </row>
    <row r="59" spans="1:7" x14ac:dyDescent="0.35">
      <c r="B59" s="437"/>
      <c r="C59" s="411"/>
      <c r="D59" s="247"/>
      <c r="E59" s="248"/>
      <c r="F59" s="247"/>
      <c r="G59" s="248"/>
    </row>
    <row r="60" spans="1:7" x14ac:dyDescent="0.35">
      <c r="B60" s="437"/>
      <c r="C60" s="411"/>
      <c r="D60" s="247"/>
      <c r="E60" s="248"/>
      <c r="F60" s="247"/>
      <c r="G60" s="248"/>
    </row>
    <row r="61" spans="1:7" x14ac:dyDescent="0.35">
      <c r="B61" s="437"/>
      <c r="C61" s="411"/>
      <c r="D61" s="247"/>
      <c r="E61" s="248"/>
      <c r="F61" s="247"/>
      <c r="G61" s="248"/>
    </row>
    <row r="62" spans="1:7" x14ac:dyDescent="0.35">
      <c r="B62" s="437"/>
      <c r="C62" s="411"/>
      <c r="D62" s="247"/>
      <c r="E62" s="248"/>
      <c r="F62" s="247"/>
      <c r="G62" s="248"/>
    </row>
    <row r="63" spans="1:7" x14ac:dyDescent="0.35">
      <c r="B63" s="437"/>
      <c r="C63" s="411"/>
      <c r="D63" s="247"/>
      <c r="E63" s="248"/>
      <c r="F63" s="247"/>
      <c r="G63" s="248"/>
    </row>
    <row r="64" spans="1:7" x14ac:dyDescent="0.35">
      <c r="B64" s="437"/>
      <c r="C64" s="411"/>
      <c r="D64" s="247"/>
      <c r="E64" s="248"/>
      <c r="F64" s="247"/>
      <c r="G64" s="248"/>
    </row>
    <row r="65" spans="2:7" x14ac:dyDescent="0.35">
      <c r="B65" s="437"/>
      <c r="C65" s="411"/>
      <c r="D65" s="247"/>
      <c r="E65" s="248"/>
      <c r="F65" s="247"/>
      <c r="G65" s="248"/>
    </row>
    <row r="66" spans="2:7" x14ac:dyDescent="0.35">
      <c r="B66" s="437"/>
      <c r="C66" s="411"/>
      <c r="D66" s="247"/>
      <c r="E66" s="248"/>
      <c r="F66" s="247"/>
      <c r="G66" s="248"/>
    </row>
  </sheetData>
  <mergeCells count="7">
    <mergeCell ref="A55:B57"/>
    <mergeCell ref="A43:B54"/>
    <mergeCell ref="A4:B4"/>
    <mergeCell ref="A5:B5"/>
    <mergeCell ref="A7:B18"/>
    <mergeCell ref="A19:B30"/>
    <mergeCell ref="A31:B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5" fitToHeight="0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60F8-81C5-47DB-8F60-061D66DFE581}">
  <dimension ref="A1:P44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3.2" x14ac:dyDescent="0.3"/>
  <cols>
    <col min="1" max="1" width="7.6640625" style="25" customWidth="1"/>
    <col min="2" max="2" width="19" style="25" customWidth="1"/>
    <col min="3" max="3" width="8.6640625" style="36" customWidth="1"/>
    <col min="4" max="4" width="8.6640625" style="35" customWidth="1"/>
    <col min="5" max="5" width="8.6640625" style="36" customWidth="1"/>
    <col min="6" max="6" width="6.109375" style="36" customWidth="1"/>
    <col min="7" max="7" width="0.5546875" style="36" customWidth="1"/>
    <col min="8" max="8" width="8.6640625" style="36" customWidth="1"/>
    <col min="9" max="9" width="8.6640625" style="35" customWidth="1"/>
    <col min="10" max="10" width="8.6640625" style="36" customWidth="1"/>
    <col min="11" max="11" width="6.109375" style="36" customWidth="1"/>
    <col min="12" max="12" width="0.5546875" style="36" customWidth="1"/>
    <col min="13" max="13" width="8.6640625" style="36" customWidth="1"/>
    <col min="14" max="14" width="8.6640625" style="35" customWidth="1"/>
    <col min="15" max="15" width="8.6640625" style="36" customWidth="1"/>
    <col min="16" max="16" width="6.109375" style="36" customWidth="1"/>
    <col min="17" max="16384" width="9.109375" style="25"/>
  </cols>
  <sheetData>
    <row r="1" spans="1:16" s="2" customFormat="1" ht="15" customHeight="1" x14ac:dyDescent="0.3">
      <c r="B1" s="1" t="s">
        <v>1041</v>
      </c>
      <c r="C1" s="71"/>
      <c r="D1" s="71"/>
      <c r="E1" s="71"/>
      <c r="F1" s="71"/>
      <c r="G1" s="71"/>
      <c r="H1" s="71"/>
      <c r="I1" s="71"/>
      <c r="K1" s="71"/>
      <c r="L1" s="71"/>
      <c r="P1" s="71"/>
    </row>
    <row r="2" spans="1:16" s="2" customFormat="1" ht="15" customHeight="1" x14ac:dyDescent="0.3">
      <c r="B2" s="4" t="s">
        <v>1042</v>
      </c>
      <c r="C2" s="72"/>
      <c r="D2" s="72"/>
      <c r="E2" s="72"/>
      <c r="F2" s="72"/>
      <c r="G2" s="72"/>
      <c r="H2" s="72"/>
      <c r="K2" s="72"/>
      <c r="L2" s="72"/>
      <c r="P2" s="72"/>
    </row>
    <row r="3" spans="1:16" s="2" customFormat="1" ht="8.1" customHeight="1" x14ac:dyDescent="0.3">
      <c r="A3" s="3"/>
      <c r="B3" s="3"/>
      <c r="C3" s="3"/>
      <c r="D3" s="3"/>
      <c r="E3" s="3"/>
      <c r="F3" s="3"/>
      <c r="G3" s="3"/>
    </row>
    <row r="4" spans="1:16" s="2" customFormat="1" ht="15" customHeight="1" x14ac:dyDescent="0.3">
      <c r="A4" s="438"/>
      <c r="B4" s="438"/>
      <c r="C4" s="790" t="s">
        <v>3</v>
      </c>
      <c r="D4" s="790"/>
      <c r="E4" s="790"/>
      <c r="F4" s="790"/>
      <c r="G4" s="438"/>
      <c r="H4" s="790" t="s">
        <v>4</v>
      </c>
      <c r="I4" s="790"/>
      <c r="J4" s="790"/>
      <c r="K4" s="790"/>
      <c r="L4" s="790"/>
      <c r="M4" s="790" t="s">
        <v>5</v>
      </c>
      <c r="N4" s="790"/>
      <c r="O4" s="790"/>
      <c r="P4" s="790"/>
    </row>
    <row r="5" spans="1:16" s="19" customFormat="1" ht="15" customHeight="1" x14ac:dyDescent="0.3">
      <c r="A5" s="439"/>
      <c r="B5" s="439"/>
      <c r="C5" s="791" t="s">
        <v>9</v>
      </c>
      <c r="D5" s="791"/>
      <c r="E5" s="791"/>
      <c r="F5" s="791"/>
      <c r="G5" s="440"/>
      <c r="H5" s="793" t="s">
        <v>10</v>
      </c>
      <c r="I5" s="793"/>
      <c r="J5" s="793"/>
      <c r="K5" s="793"/>
      <c r="L5" s="441"/>
      <c r="M5" s="791" t="s">
        <v>11</v>
      </c>
      <c r="N5" s="791"/>
      <c r="O5" s="791"/>
      <c r="P5" s="791"/>
    </row>
    <row r="6" spans="1:16" s="19" customFormat="1" ht="15" customHeight="1" x14ac:dyDescent="0.3">
      <c r="A6" s="442" t="s">
        <v>53</v>
      </c>
      <c r="B6" s="439"/>
      <c r="C6" s="443"/>
      <c r="D6" s="440"/>
      <c r="E6" s="440"/>
      <c r="F6" s="444" t="s">
        <v>1021</v>
      </c>
      <c r="G6" s="445"/>
      <c r="H6" s="446"/>
      <c r="I6" s="446"/>
      <c r="J6" s="446"/>
      <c r="K6" s="444" t="s">
        <v>1021</v>
      </c>
      <c r="L6" s="445"/>
      <c r="M6" s="440"/>
      <c r="N6" s="440"/>
      <c r="O6" s="440"/>
      <c r="P6" s="444" t="s">
        <v>1021</v>
      </c>
    </row>
    <row r="7" spans="1:16" s="183" customFormat="1" ht="25.5" customHeight="1" x14ac:dyDescent="0.3">
      <c r="A7" s="447" t="s">
        <v>54</v>
      </c>
      <c r="B7" s="448"/>
      <c r="C7" s="449" t="s">
        <v>1027</v>
      </c>
      <c r="D7" s="449" t="s">
        <v>1210</v>
      </c>
      <c r="E7" s="449" t="s">
        <v>1213</v>
      </c>
      <c r="F7" s="450" t="s">
        <v>948</v>
      </c>
      <c r="G7" s="450"/>
      <c r="H7" s="449" t="s">
        <v>1027</v>
      </c>
      <c r="I7" s="449" t="s">
        <v>1210</v>
      </c>
      <c r="J7" s="449" t="s">
        <v>1213</v>
      </c>
      <c r="K7" s="450" t="s">
        <v>948</v>
      </c>
      <c r="L7" s="450"/>
      <c r="M7" s="449" t="s">
        <v>1027</v>
      </c>
      <c r="N7" s="449" t="s">
        <v>1210</v>
      </c>
      <c r="O7" s="449" t="s">
        <v>1213</v>
      </c>
      <c r="P7" s="450" t="s">
        <v>948</v>
      </c>
    </row>
    <row r="8" spans="1:16" s="22" customFormat="1" ht="5.4" customHeight="1" x14ac:dyDescent="0.3">
      <c r="A8" s="20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s="182" customFormat="1" ht="15" customHeight="1" x14ac:dyDescent="0.3">
      <c r="A9" s="792" t="s">
        <v>55</v>
      </c>
      <c r="B9" s="792"/>
      <c r="C9" s="750">
        <v>122814.047068</v>
      </c>
      <c r="D9" s="750">
        <v>118241.86837900001</v>
      </c>
      <c r="E9" s="750">
        <v>137308.90246499999</v>
      </c>
      <c r="F9" s="749">
        <v>100</v>
      </c>
      <c r="G9" s="750"/>
      <c r="H9" s="750">
        <v>97545.887648000004</v>
      </c>
      <c r="I9" s="750">
        <v>96898.637740999999</v>
      </c>
      <c r="J9" s="750">
        <v>109908.73445800001</v>
      </c>
      <c r="K9" s="749">
        <v>100</v>
      </c>
      <c r="L9" s="750"/>
      <c r="M9" s="750">
        <v>119155.121782</v>
      </c>
      <c r="N9" s="750">
        <v>105624.93919999999</v>
      </c>
      <c r="O9" s="750">
        <v>112585.374941</v>
      </c>
      <c r="P9" s="749">
        <v>100</v>
      </c>
    </row>
    <row r="10" spans="1:16" ht="8.1" customHeight="1" x14ac:dyDescent="0.3">
      <c r="A10" s="23"/>
      <c r="B10" s="23"/>
      <c r="C10" s="240"/>
      <c r="D10" s="240"/>
      <c r="E10" s="241"/>
      <c r="F10" s="24"/>
      <c r="G10" s="241"/>
      <c r="H10" s="240"/>
      <c r="I10" s="240"/>
      <c r="J10" s="241"/>
      <c r="K10" s="24"/>
      <c r="L10" s="241"/>
      <c r="M10" s="240"/>
      <c r="N10" s="240"/>
      <c r="O10" s="241"/>
      <c r="P10" s="24"/>
    </row>
    <row r="11" spans="1:16" s="26" customFormat="1" ht="24" customHeight="1" x14ac:dyDescent="0.3">
      <c r="A11" s="638" t="s">
        <v>56</v>
      </c>
      <c r="B11" s="296" t="s">
        <v>602</v>
      </c>
      <c r="C11" s="237">
        <v>4361.0943020000004</v>
      </c>
      <c r="D11" s="237">
        <v>4607.2168780000002</v>
      </c>
      <c r="E11" s="237">
        <v>5142.2490509999998</v>
      </c>
      <c r="F11" s="235">
        <v>3.7450223246163943</v>
      </c>
      <c r="G11" s="235"/>
      <c r="H11" s="237">
        <v>3558.2953480000001</v>
      </c>
      <c r="I11" s="237">
        <v>3748.959382</v>
      </c>
      <c r="J11" s="237">
        <v>4271.4023980000002</v>
      </c>
      <c r="K11" s="235">
        <v>3.8863175152219167</v>
      </c>
      <c r="L11" s="235"/>
      <c r="M11" s="237">
        <v>8602.7702669999999</v>
      </c>
      <c r="N11" s="237">
        <v>8357.5278139999991</v>
      </c>
      <c r="O11" s="237">
        <v>8838.9829150000005</v>
      </c>
      <c r="P11" s="235">
        <v>7.8509157336217426</v>
      </c>
    </row>
    <row r="12" spans="1:16" s="26" customFormat="1" ht="24" customHeight="1" x14ac:dyDescent="0.3">
      <c r="A12" s="638"/>
      <c r="B12" s="297" t="s">
        <v>863</v>
      </c>
      <c r="C12" s="237"/>
      <c r="D12" s="237"/>
      <c r="E12" s="237"/>
      <c r="F12" s="27"/>
      <c r="G12" s="27"/>
      <c r="H12" s="237"/>
      <c r="I12" s="237"/>
      <c r="J12" s="237"/>
      <c r="K12" s="27"/>
      <c r="L12" s="27"/>
      <c r="M12" s="237"/>
      <c r="N12" s="237"/>
      <c r="O12" s="237"/>
      <c r="P12" s="27"/>
    </row>
    <row r="13" spans="1:16" s="26" customFormat="1" ht="4.2" customHeight="1" x14ac:dyDescent="0.3">
      <c r="A13" s="638"/>
      <c r="B13" s="298"/>
      <c r="C13" s="236"/>
      <c r="D13" s="236"/>
      <c r="E13" s="236"/>
      <c r="F13" s="28"/>
      <c r="G13" s="28"/>
      <c r="H13" s="236"/>
      <c r="I13" s="236"/>
      <c r="J13" s="236"/>
      <c r="K13" s="28"/>
      <c r="L13" s="28"/>
      <c r="M13" s="236"/>
      <c r="N13" s="236"/>
      <c r="O13" s="236"/>
      <c r="P13" s="28"/>
    </row>
    <row r="14" spans="1:16" s="26" customFormat="1" ht="25.95" customHeight="1" x14ac:dyDescent="0.3">
      <c r="A14" s="639" t="s">
        <v>57</v>
      </c>
      <c r="B14" s="452" t="s">
        <v>603</v>
      </c>
      <c r="C14" s="422">
        <v>247.13927799999999</v>
      </c>
      <c r="D14" s="422">
        <v>239.466847</v>
      </c>
      <c r="E14" s="422">
        <v>271.093433</v>
      </c>
      <c r="F14" s="425">
        <v>0.19743325314911875</v>
      </c>
      <c r="G14" s="425"/>
      <c r="H14" s="422">
        <v>175.033704</v>
      </c>
      <c r="I14" s="422">
        <v>169.204216</v>
      </c>
      <c r="J14" s="422">
        <v>152.08798300000001</v>
      </c>
      <c r="K14" s="425">
        <v>0.13837661196810358</v>
      </c>
      <c r="L14" s="425"/>
      <c r="M14" s="422">
        <v>282.99139700000001</v>
      </c>
      <c r="N14" s="422">
        <v>213.26051799999999</v>
      </c>
      <c r="O14" s="422">
        <v>243.953802</v>
      </c>
      <c r="P14" s="425">
        <v>0.21668338549997562</v>
      </c>
    </row>
    <row r="15" spans="1:16" s="26" customFormat="1" ht="25.95" customHeight="1" x14ac:dyDescent="0.3">
      <c r="A15" s="639"/>
      <c r="B15" s="453" t="s">
        <v>604</v>
      </c>
      <c r="C15" s="422"/>
      <c r="D15" s="422"/>
      <c r="E15" s="422"/>
      <c r="F15" s="454"/>
      <c r="G15" s="454"/>
      <c r="H15" s="422"/>
      <c r="I15" s="422"/>
      <c r="J15" s="422"/>
      <c r="K15" s="454"/>
      <c r="L15" s="454"/>
      <c r="M15" s="422"/>
      <c r="N15" s="422"/>
      <c r="O15" s="422"/>
      <c r="P15" s="454"/>
    </row>
    <row r="16" spans="1:16" s="26" customFormat="1" ht="4.2" customHeight="1" x14ac:dyDescent="0.3">
      <c r="A16" s="638"/>
      <c r="B16" s="298"/>
      <c r="C16" s="236"/>
      <c r="D16" s="236"/>
      <c r="E16" s="236"/>
      <c r="F16" s="28"/>
      <c r="G16" s="28"/>
      <c r="H16" s="236"/>
      <c r="I16" s="236"/>
      <c r="J16" s="236"/>
      <c r="K16" s="28"/>
      <c r="L16" s="28"/>
      <c r="M16" s="236"/>
      <c r="N16" s="236"/>
      <c r="O16" s="236"/>
      <c r="P16" s="28"/>
    </row>
    <row r="17" spans="1:16" s="26" customFormat="1" ht="51.75" customHeight="1" x14ac:dyDescent="0.3">
      <c r="A17" s="640" t="s">
        <v>58</v>
      </c>
      <c r="B17" s="296" t="s">
        <v>59</v>
      </c>
      <c r="C17" s="237">
        <v>2252.9198110000002</v>
      </c>
      <c r="D17" s="237">
        <v>2381.0858600000001</v>
      </c>
      <c r="E17" s="237">
        <v>2494.3276489999998</v>
      </c>
      <c r="F17" s="235">
        <v>1.8165811569543375</v>
      </c>
      <c r="G17" s="235"/>
      <c r="H17" s="237">
        <v>2034.4246290000001</v>
      </c>
      <c r="I17" s="237">
        <v>2094.7771029999999</v>
      </c>
      <c r="J17" s="237">
        <v>2189.0077219999998</v>
      </c>
      <c r="K17" s="235">
        <v>1.9916594734665938</v>
      </c>
      <c r="L17" s="235"/>
      <c r="M17" s="237">
        <v>4382.70165</v>
      </c>
      <c r="N17" s="237">
        <v>3588.8193419999998</v>
      </c>
      <c r="O17" s="237">
        <v>3897.0059329999999</v>
      </c>
      <c r="P17" s="235">
        <v>3.4613784739289741</v>
      </c>
    </row>
    <row r="18" spans="1:16" s="26" customFormat="1" ht="39.75" customHeight="1" x14ac:dyDescent="0.3">
      <c r="A18" s="638"/>
      <c r="B18" s="297" t="s">
        <v>60</v>
      </c>
      <c r="C18" s="237"/>
      <c r="D18" s="237"/>
      <c r="E18" s="237"/>
      <c r="F18" s="27"/>
      <c r="G18" s="27"/>
      <c r="H18" s="237"/>
      <c r="I18" s="237"/>
      <c r="J18" s="237"/>
      <c r="K18" s="27"/>
      <c r="L18" s="27"/>
      <c r="M18" s="237"/>
      <c r="N18" s="237"/>
      <c r="O18" s="237"/>
      <c r="P18" s="27"/>
    </row>
    <row r="19" spans="1:16" s="26" customFormat="1" ht="4.2" customHeight="1" x14ac:dyDescent="0.3">
      <c r="A19" s="638"/>
      <c r="B19" s="298"/>
      <c r="C19" s="236"/>
      <c r="D19" s="236"/>
      <c r="E19" s="236"/>
      <c r="F19" s="28"/>
      <c r="G19" s="28"/>
      <c r="H19" s="236"/>
      <c r="I19" s="236"/>
      <c r="J19" s="236"/>
      <c r="K19" s="28"/>
      <c r="L19" s="28"/>
      <c r="M19" s="236"/>
      <c r="N19" s="236"/>
      <c r="O19" s="236"/>
      <c r="P19" s="28"/>
    </row>
    <row r="20" spans="1:16" s="26" customFormat="1" ht="40.950000000000003" customHeight="1" x14ac:dyDescent="0.3">
      <c r="A20" s="639" t="s">
        <v>61</v>
      </c>
      <c r="B20" s="452" t="s">
        <v>62</v>
      </c>
      <c r="C20" s="422">
        <v>17396.499887000002</v>
      </c>
      <c r="D20" s="422">
        <v>15680.971449000001</v>
      </c>
      <c r="E20" s="422">
        <v>15289.991275</v>
      </c>
      <c r="F20" s="425">
        <v>11.135469733215162</v>
      </c>
      <c r="G20" s="425"/>
      <c r="H20" s="422">
        <v>13112.003659</v>
      </c>
      <c r="I20" s="422">
        <v>11433.226403999999</v>
      </c>
      <c r="J20" s="422">
        <v>11390.496437</v>
      </c>
      <c r="K20" s="425">
        <v>10.363595298563563</v>
      </c>
      <c r="L20" s="425"/>
      <c r="M20" s="422">
        <v>15175.817531999999</v>
      </c>
      <c r="N20" s="422">
        <v>15757.161141</v>
      </c>
      <c r="O20" s="422">
        <v>13810.550411</v>
      </c>
      <c r="P20" s="425">
        <v>12.26673572676502</v>
      </c>
    </row>
    <row r="21" spans="1:16" s="26" customFormat="1" ht="40.950000000000003" customHeight="1" x14ac:dyDescent="0.3">
      <c r="A21" s="639"/>
      <c r="B21" s="453" t="s">
        <v>63</v>
      </c>
      <c r="C21" s="422"/>
      <c r="D21" s="422"/>
      <c r="E21" s="422"/>
      <c r="F21" s="454"/>
      <c r="G21" s="454"/>
      <c r="H21" s="422"/>
      <c r="I21" s="422"/>
      <c r="J21" s="422"/>
      <c r="K21" s="454"/>
      <c r="L21" s="454"/>
      <c r="M21" s="422"/>
      <c r="N21" s="422"/>
      <c r="O21" s="422"/>
      <c r="P21" s="454"/>
    </row>
    <row r="22" spans="1:16" s="26" customFormat="1" ht="4.2" customHeight="1" x14ac:dyDescent="0.3">
      <c r="A22" s="638"/>
      <c r="B22" s="298"/>
      <c r="C22" s="236"/>
      <c r="D22" s="236"/>
      <c r="E22" s="236"/>
      <c r="F22" s="28"/>
      <c r="G22" s="28"/>
      <c r="H22" s="236"/>
      <c r="I22" s="236"/>
      <c r="J22" s="236"/>
      <c r="K22" s="28"/>
      <c r="L22" s="28"/>
      <c r="M22" s="236"/>
      <c r="N22" s="236"/>
      <c r="O22" s="236"/>
      <c r="P22" s="28"/>
    </row>
    <row r="23" spans="1:16" s="26" customFormat="1" ht="52.5" customHeight="1" x14ac:dyDescent="0.3">
      <c r="A23" s="638" t="s">
        <v>64</v>
      </c>
      <c r="B23" s="296" t="s">
        <v>65</v>
      </c>
      <c r="C23" s="237">
        <v>7201.6646259999998</v>
      </c>
      <c r="D23" s="237">
        <v>6661.2259770000001</v>
      </c>
      <c r="E23" s="237">
        <v>6156.7351120000003</v>
      </c>
      <c r="F23" s="235">
        <v>4.483857201880519</v>
      </c>
      <c r="G23" s="235"/>
      <c r="H23" s="237">
        <v>6806.9942520000004</v>
      </c>
      <c r="I23" s="237">
        <v>6439.3797489999997</v>
      </c>
      <c r="J23" s="237">
        <v>6055.5008079999998</v>
      </c>
      <c r="K23" s="235">
        <v>5.5095719533682921</v>
      </c>
      <c r="L23" s="235"/>
      <c r="M23" s="237">
        <v>1346.5749719999999</v>
      </c>
      <c r="N23" s="237">
        <v>1059.953041</v>
      </c>
      <c r="O23" s="237">
        <v>1461.795961</v>
      </c>
      <c r="P23" s="235">
        <v>1.2983888553606981</v>
      </c>
    </row>
    <row r="24" spans="1:16" s="26" customFormat="1" ht="38.25" customHeight="1" x14ac:dyDescent="0.3">
      <c r="A24" s="638"/>
      <c r="B24" s="297" t="s">
        <v>931</v>
      </c>
      <c r="C24" s="237"/>
      <c r="D24" s="237"/>
      <c r="E24" s="237"/>
      <c r="F24" s="27"/>
      <c r="G24" s="27"/>
      <c r="H24" s="237"/>
      <c r="I24" s="237"/>
      <c r="J24" s="237"/>
      <c r="K24" s="27"/>
      <c r="L24" s="27"/>
      <c r="M24" s="237"/>
      <c r="N24" s="237"/>
      <c r="O24" s="237"/>
      <c r="P24" s="27"/>
    </row>
    <row r="25" spans="1:16" s="26" customFormat="1" ht="4.2" customHeight="1" x14ac:dyDescent="0.3">
      <c r="A25" s="638"/>
      <c r="B25" s="298"/>
      <c r="C25" s="236"/>
      <c r="D25" s="236"/>
      <c r="E25" s="236"/>
      <c r="F25" s="28"/>
      <c r="G25" s="28"/>
      <c r="H25" s="236"/>
      <c r="I25" s="236"/>
      <c r="J25" s="236"/>
      <c r="K25" s="28"/>
      <c r="L25" s="28"/>
      <c r="M25" s="236"/>
      <c r="N25" s="236"/>
      <c r="O25" s="236"/>
      <c r="P25" s="28"/>
    </row>
    <row r="26" spans="1:16" s="26" customFormat="1" ht="54" customHeight="1" x14ac:dyDescent="0.3">
      <c r="A26" s="639" t="s">
        <v>66</v>
      </c>
      <c r="B26" s="452" t="s">
        <v>67</v>
      </c>
      <c r="C26" s="422">
        <v>9110.5652690000006</v>
      </c>
      <c r="D26" s="422">
        <v>9045.5080330000001</v>
      </c>
      <c r="E26" s="422">
        <v>9462.8307390000009</v>
      </c>
      <c r="F26" s="425">
        <v>6.891636717737275</v>
      </c>
      <c r="G26" s="425"/>
      <c r="H26" s="422">
        <v>8406.3646929999995</v>
      </c>
      <c r="I26" s="422">
        <v>8210.1967750000003</v>
      </c>
      <c r="J26" s="422">
        <v>8709.5000259999997</v>
      </c>
      <c r="K26" s="425">
        <v>7.9243019846873093</v>
      </c>
      <c r="L26" s="425"/>
      <c r="M26" s="422">
        <v>9382.719137</v>
      </c>
      <c r="N26" s="422">
        <v>8532.8088260000004</v>
      </c>
      <c r="O26" s="422">
        <v>9941.920392</v>
      </c>
      <c r="P26" s="425">
        <v>8.8305611605504097</v>
      </c>
    </row>
    <row r="27" spans="1:16" s="26" customFormat="1" ht="39" customHeight="1" x14ac:dyDescent="0.3">
      <c r="A27" s="639"/>
      <c r="B27" s="453" t="s">
        <v>68</v>
      </c>
      <c r="C27" s="422"/>
      <c r="D27" s="422"/>
      <c r="E27" s="422"/>
      <c r="F27" s="454"/>
      <c r="G27" s="454"/>
      <c r="H27" s="422"/>
      <c r="I27" s="422"/>
      <c r="J27" s="422"/>
      <c r="K27" s="454"/>
      <c r="L27" s="454"/>
      <c r="M27" s="422"/>
      <c r="N27" s="422"/>
      <c r="O27" s="422"/>
      <c r="P27" s="454"/>
    </row>
    <row r="28" spans="1:16" s="26" customFormat="1" ht="4.2" customHeight="1" x14ac:dyDescent="0.3">
      <c r="A28" s="638"/>
      <c r="B28" s="298"/>
      <c r="C28" s="236"/>
      <c r="D28" s="236"/>
      <c r="E28" s="236"/>
      <c r="F28" s="28"/>
      <c r="G28" s="28"/>
      <c r="H28" s="236"/>
      <c r="I28" s="236"/>
      <c r="J28" s="236"/>
      <c r="K28" s="28"/>
      <c r="L28" s="28"/>
      <c r="M28" s="236"/>
      <c r="N28" s="236"/>
      <c r="O28" s="236"/>
      <c r="P28" s="28"/>
    </row>
    <row r="29" spans="1:16" s="26" customFormat="1" ht="56.25" customHeight="1" x14ac:dyDescent="0.3">
      <c r="A29" s="638" t="s">
        <v>69</v>
      </c>
      <c r="B29" s="296" t="s">
        <v>70</v>
      </c>
      <c r="C29" s="237">
        <v>10569.131917999999</v>
      </c>
      <c r="D29" s="237">
        <v>10292.292732</v>
      </c>
      <c r="E29" s="237">
        <v>11870.453367</v>
      </c>
      <c r="F29" s="235">
        <v>8.645071917333091</v>
      </c>
      <c r="G29" s="235"/>
      <c r="H29" s="237">
        <v>9454.2575560000005</v>
      </c>
      <c r="I29" s="237">
        <v>9427.5184829999998</v>
      </c>
      <c r="J29" s="237">
        <v>10403.695847999999</v>
      </c>
      <c r="K29" s="235">
        <v>9.4657589310844248</v>
      </c>
      <c r="L29" s="235"/>
      <c r="M29" s="237">
        <v>10516.374110999999</v>
      </c>
      <c r="N29" s="237">
        <v>8613.3253430000004</v>
      </c>
      <c r="O29" s="237">
        <v>9541.7691909999994</v>
      </c>
      <c r="P29" s="235">
        <v>8.4751409283846435</v>
      </c>
    </row>
    <row r="30" spans="1:16" s="26" customFormat="1" ht="39" customHeight="1" x14ac:dyDescent="0.3">
      <c r="A30" s="638"/>
      <c r="B30" s="297" t="s">
        <v>71</v>
      </c>
      <c r="C30" s="237"/>
      <c r="D30" s="237"/>
      <c r="E30" s="237"/>
      <c r="F30" s="27"/>
      <c r="G30" s="27"/>
      <c r="H30" s="237"/>
      <c r="I30" s="237"/>
      <c r="J30" s="237"/>
      <c r="K30" s="27"/>
      <c r="L30" s="27"/>
      <c r="M30" s="237"/>
      <c r="N30" s="237"/>
      <c r="O30" s="237"/>
      <c r="P30" s="27"/>
    </row>
    <row r="31" spans="1:16" s="26" customFormat="1" ht="4.2" customHeight="1" x14ac:dyDescent="0.3">
      <c r="A31" s="638"/>
      <c r="B31" s="298"/>
      <c r="C31" s="236"/>
      <c r="D31" s="236"/>
      <c r="E31" s="236"/>
      <c r="F31" s="28"/>
      <c r="G31" s="28"/>
      <c r="H31" s="236"/>
      <c r="I31" s="236"/>
      <c r="J31" s="236"/>
      <c r="K31" s="28"/>
      <c r="L31" s="28"/>
      <c r="M31" s="236"/>
      <c r="N31" s="236"/>
      <c r="O31" s="236"/>
      <c r="P31" s="28"/>
    </row>
    <row r="32" spans="1:16" s="26" customFormat="1" ht="39.75" customHeight="1" x14ac:dyDescent="0.3">
      <c r="A32" s="639" t="s">
        <v>72</v>
      </c>
      <c r="B32" s="452" t="s">
        <v>73</v>
      </c>
      <c r="C32" s="422">
        <v>57739.945113000002</v>
      </c>
      <c r="D32" s="422">
        <v>54604.888905</v>
      </c>
      <c r="E32" s="422">
        <v>70859.123722000004</v>
      </c>
      <c r="F32" s="425">
        <v>51.60562967871801</v>
      </c>
      <c r="G32" s="425"/>
      <c r="H32" s="422">
        <v>41103.140743999997</v>
      </c>
      <c r="I32" s="422">
        <v>41625.002204999997</v>
      </c>
      <c r="J32" s="422">
        <v>51941.654921000001</v>
      </c>
      <c r="K32" s="425">
        <v>47.258896371742622</v>
      </c>
      <c r="L32" s="425"/>
      <c r="M32" s="422">
        <v>60459.697195000001</v>
      </c>
      <c r="N32" s="422">
        <v>50785.444269</v>
      </c>
      <c r="O32" s="422">
        <v>54876.283556000002</v>
      </c>
      <c r="P32" s="425">
        <v>48.74192903364024</v>
      </c>
    </row>
    <row r="33" spans="1:16" s="26" customFormat="1" ht="39.75" customHeight="1" x14ac:dyDescent="0.3">
      <c r="A33" s="639"/>
      <c r="B33" s="453" t="s">
        <v>74</v>
      </c>
      <c r="C33" s="422"/>
      <c r="D33" s="422"/>
      <c r="E33" s="422"/>
      <c r="F33" s="454"/>
      <c r="G33" s="454"/>
      <c r="H33" s="422"/>
      <c r="I33" s="422"/>
      <c r="J33" s="422"/>
      <c r="K33" s="454"/>
      <c r="L33" s="454"/>
      <c r="M33" s="422"/>
      <c r="N33" s="422"/>
      <c r="O33" s="422"/>
      <c r="P33" s="454"/>
    </row>
    <row r="34" spans="1:16" s="26" customFormat="1" ht="4.2" customHeight="1" x14ac:dyDescent="0.3">
      <c r="A34" s="638"/>
      <c r="B34" s="298"/>
      <c r="C34" s="236"/>
      <c r="D34" s="236"/>
      <c r="E34" s="236"/>
      <c r="F34" s="28"/>
      <c r="G34" s="28"/>
      <c r="H34" s="236"/>
      <c r="I34" s="236"/>
      <c r="J34" s="236"/>
      <c r="K34" s="28"/>
      <c r="L34" s="28"/>
      <c r="M34" s="236"/>
      <c r="N34" s="236"/>
      <c r="O34" s="236"/>
      <c r="P34" s="28"/>
    </row>
    <row r="35" spans="1:16" s="26" customFormat="1" ht="30" customHeight="1" x14ac:dyDescent="0.3">
      <c r="A35" s="640" t="s">
        <v>75</v>
      </c>
      <c r="B35" s="296" t="s">
        <v>76</v>
      </c>
      <c r="C35" s="237">
        <v>12950.559748</v>
      </c>
      <c r="D35" s="237">
        <v>13737.035835999999</v>
      </c>
      <c r="E35" s="237">
        <v>14740.679816</v>
      </c>
      <c r="F35" s="235">
        <v>10.735414493431987</v>
      </c>
      <c r="G35" s="235"/>
      <c r="H35" s="237">
        <v>11982.909197999999</v>
      </c>
      <c r="I35" s="237">
        <v>12815.585375000001</v>
      </c>
      <c r="J35" s="237">
        <v>13855.267307</v>
      </c>
      <c r="K35" s="235">
        <v>12.606156712954043</v>
      </c>
      <c r="L35" s="235"/>
      <c r="M35" s="237">
        <v>7546.398983</v>
      </c>
      <c r="N35" s="237">
        <v>6716.5277809999998</v>
      </c>
      <c r="O35" s="237">
        <v>7371.0513639999999</v>
      </c>
      <c r="P35" s="235">
        <v>6.5470771562139181</v>
      </c>
    </row>
    <row r="36" spans="1:16" s="26" customFormat="1" ht="36.75" customHeight="1" x14ac:dyDescent="0.3">
      <c r="A36" s="640"/>
      <c r="B36" s="297" t="s">
        <v>77</v>
      </c>
      <c r="C36" s="237"/>
      <c r="D36" s="237"/>
      <c r="E36" s="237"/>
      <c r="F36" s="27"/>
      <c r="G36" s="27"/>
      <c r="H36" s="237"/>
      <c r="I36" s="237"/>
      <c r="J36" s="237"/>
      <c r="K36" s="27"/>
      <c r="L36" s="27"/>
      <c r="M36" s="237"/>
      <c r="N36" s="237"/>
      <c r="O36" s="237"/>
      <c r="P36" s="27"/>
    </row>
    <row r="37" spans="1:16" s="26" customFormat="1" ht="4.2" customHeight="1" x14ac:dyDescent="0.3">
      <c r="A37" s="638"/>
      <c r="B37" s="298"/>
      <c r="C37" s="236"/>
      <c r="D37" s="236"/>
      <c r="E37" s="236"/>
      <c r="F37" s="28"/>
      <c r="G37" s="28"/>
      <c r="H37" s="236"/>
      <c r="I37" s="236"/>
      <c r="J37" s="236"/>
      <c r="K37" s="28"/>
      <c r="L37" s="28"/>
      <c r="M37" s="236"/>
      <c r="N37" s="236"/>
      <c r="O37" s="236"/>
      <c r="P37" s="28"/>
    </row>
    <row r="38" spans="1:16" s="26" customFormat="1" ht="55.5" customHeight="1" x14ac:dyDescent="0.3">
      <c r="A38" s="639" t="s">
        <v>78</v>
      </c>
      <c r="B38" s="452" t="s">
        <v>79</v>
      </c>
      <c r="C38" s="422">
        <v>984.52711599999998</v>
      </c>
      <c r="D38" s="422">
        <v>992.17586200000005</v>
      </c>
      <c r="E38" s="422">
        <v>1021.418301</v>
      </c>
      <c r="F38" s="425">
        <v>0.7438835229641132</v>
      </c>
      <c r="G38" s="425"/>
      <c r="H38" s="422">
        <v>912.46386500000006</v>
      </c>
      <c r="I38" s="422">
        <v>934.788049</v>
      </c>
      <c r="J38" s="422">
        <v>940.12100799999996</v>
      </c>
      <c r="K38" s="425">
        <v>0.85536514694312427</v>
      </c>
      <c r="L38" s="425"/>
      <c r="M38" s="422">
        <v>1459.076538</v>
      </c>
      <c r="N38" s="422">
        <v>2000.1111249999999</v>
      </c>
      <c r="O38" s="422">
        <v>2602.061416</v>
      </c>
      <c r="P38" s="425">
        <v>2.3111895460343779</v>
      </c>
    </row>
    <row r="39" spans="1:16" s="26" customFormat="1" ht="53.25" customHeight="1" x14ac:dyDescent="0.3">
      <c r="A39" s="451"/>
      <c r="B39" s="453" t="s">
        <v>80</v>
      </c>
      <c r="C39" s="422"/>
      <c r="D39" s="422"/>
      <c r="E39" s="422"/>
      <c r="F39" s="454"/>
      <c r="G39" s="454"/>
      <c r="H39" s="422"/>
      <c r="I39" s="422"/>
      <c r="J39" s="422"/>
      <c r="K39" s="454"/>
      <c r="L39" s="454"/>
      <c r="M39" s="422"/>
      <c r="N39" s="422"/>
      <c r="O39" s="422"/>
      <c r="P39" s="454"/>
    </row>
    <row r="40" spans="1:16" x14ac:dyDescent="0.3">
      <c r="B40" s="26"/>
      <c r="C40" s="31"/>
      <c r="D40" s="32"/>
      <c r="E40" s="33"/>
      <c r="F40" s="33"/>
      <c r="G40" s="33"/>
      <c r="H40" s="31"/>
      <c r="I40" s="32"/>
      <c r="J40" s="33"/>
      <c r="K40" s="33"/>
      <c r="L40" s="33"/>
      <c r="M40" s="31"/>
      <c r="N40" s="32"/>
      <c r="O40" s="33"/>
      <c r="P40" s="33"/>
    </row>
    <row r="41" spans="1:16" x14ac:dyDescent="0.3">
      <c r="B41" s="26"/>
      <c r="C41" s="34"/>
      <c r="E41" s="34"/>
      <c r="F41" s="34"/>
      <c r="G41" s="34"/>
      <c r="H41" s="34"/>
      <c r="J41" s="34"/>
      <c r="K41" s="34"/>
      <c r="L41" s="34"/>
      <c r="M41" s="34"/>
      <c r="O41" s="34"/>
      <c r="P41" s="34"/>
    </row>
    <row r="42" spans="1:16" x14ac:dyDescent="0.3">
      <c r="B42" s="26"/>
      <c r="D42" s="36"/>
      <c r="I42" s="36"/>
      <c r="N42" s="36"/>
    </row>
    <row r="43" spans="1:16" x14ac:dyDescent="0.3">
      <c r="B43" s="2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s="18" customFormat="1" x14ac:dyDescent="0.3">
      <c r="A44" s="25"/>
      <c r="B44" s="26"/>
      <c r="C44" s="36"/>
      <c r="D44" s="35"/>
      <c r="E44" s="36"/>
      <c r="F44" s="36"/>
      <c r="G44" s="36"/>
      <c r="H44" s="36"/>
      <c r="I44" s="35"/>
      <c r="J44" s="36"/>
      <c r="K44" s="36"/>
      <c r="L44" s="36"/>
      <c r="M44" s="36"/>
      <c r="N44" s="35"/>
      <c r="O44" s="36"/>
      <c r="P44" s="36"/>
    </row>
  </sheetData>
  <mergeCells count="7">
    <mergeCell ref="C4:F4"/>
    <mergeCell ref="H4:L4"/>
    <mergeCell ref="M4:P4"/>
    <mergeCell ref="C5:F5"/>
    <mergeCell ref="A9:B9"/>
    <mergeCell ref="H5:K5"/>
    <mergeCell ref="M5:P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6" fitToWidth="0" fitToHeight="0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E822-F004-46A4-9919-CD95E16C01AB}">
  <dimension ref="A1:M209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6.8" x14ac:dyDescent="0.4"/>
  <cols>
    <col min="1" max="1" width="7.6640625" style="75" customWidth="1"/>
    <col min="2" max="2" width="32.5546875" style="73" customWidth="1"/>
    <col min="3" max="5" width="8.6640625" style="73" customWidth="1"/>
    <col min="6" max="6" width="0.5546875" style="73" customWidth="1"/>
    <col min="7" max="9" width="8.6640625" style="73" customWidth="1"/>
    <col min="10" max="10" width="0.5546875" style="73" customWidth="1"/>
    <col min="11" max="13" width="8.6640625" style="73" customWidth="1"/>
    <col min="14" max="16384" width="9.109375" style="73"/>
  </cols>
  <sheetData>
    <row r="1" spans="1:13" ht="15" customHeight="1" x14ac:dyDescent="0.4">
      <c r="B1" s="1" t="s">
        <v>1043</v>
      </c>
      <c r="C1" s="3"/>
      <c r="D1" s="3"/>
      <c r="E1" s="3"/>
      <c r="F1" s="3"/>
      <c r="G1" s="2"/>
      <c r="H1" s="2"/>
      <c r="I1" s="2"/>
      <c r="J1" s="2"/>
      <c r="K1" s="2"/>
      <c r="L1" s="2"/>
      <c r="M1" s="2"/>
    </row>
    <row r="2" spans="1:13" ht="15" customHeight="1" x14ac:dyDescent="0.4">
      <c r="B2" s="4" t="s">
        <v>1044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8.1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4">
      <c r="A4" s="455"/>
      <c r="B4" s="448"/>
      <c r="C4" s="790" t="s">
        <v>3</v>
      </c>
      <c r="D4" s="790"/>
      <c r="E4" s="790"/>
      <c r="F4" s="456"/>
      <c r="G4" s="790" t="s">
        <v>932</v>
      </c>
      <c r="H4" s="790"/>
      <c r="I4" s="790"/>
      <c r="J4" s="456"/>
      <c r="K4" s="790" t="s">
        <v>5</v>
      </c>
      <c r="L4" s="790"/>
      <c r="M4" s="790"/>
    </row>
    <row r="5" spans="1:13" ht="16.5" customHeight="1" x14ac:dyDescent="0.4">
      <c r="A5" s="795" t="s">
        <v>81</v>
      </c>
      <c r="B5" s="795"/>
      <c r="C5" s="791" t="s">
        <v>9</v>
      </c>
      <c r="D5" s="791"/>
      <c r="E5" s="791"/>
      <c r="F5" s="440"/>
      <c r="G5" s="791" t="s">
        <v>10</v>
      </c>
      <c r="H5" s="791"/>
      <c r="I5" s="791"/>
      <c r="J5" s="440"/>
      <c r="K5" s="791" t="s">
        <v>11</v>
      </c>
      <c r="L5" s="791"/>
      <c r="M5" s="791"/>
    </row>
    <row r="6" spans="1:13" ht="30.75" customHeight="1" x14ac:dyDescent="0.4">
      <c r="A6" s="794" t="s">
        <v>82</v>
      </c>
      <c r="B6" s="794"/>
      <c r="C6" s="449" t="s">
        <v>1027</v>
      </c>
      <c r="D6" s="449" t="s">
        <v>1210</v>
      </c>
      <c r="E6" s="449" t="s">
        <v>1213</v>
      </c>
      <c r="F6" s="457"/>
      <c r="G6" s="449" t="s">
        <v>1027</v>
      </c>
      <c r="H6" s="449" t="s">
        <v>1210</v>
      </c>
      <c r="I6" s="449" t="s">
        <v>1213</v>
      </c>
      <c r="J6" s="457"/>
      <c r="K6" s="449" t="s">
        <v>1027</v>
      </c>
      <c r="L6" s="449" t="s">
        <v>1210</v>
      </c>
      <c r="M6" s="449" t="s">
        <v>1213</v>
      </c>
    </row>
    <row r="7" spans="1:13" ht="8.1" customHeight="1" x14ac:dyDescent="0.4">
      <c r="A7" s="20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" customHeight="1" x14ac:dyDescent="0.4">
      <c r="A8" s="792" t="s">
        <v>55</v>
      </c>
      <c r="B8" s="792"/>
      <c r="C8" s="458">
        <v>122814.047068</v>
      </c>
      <c r="D8" s="458">
        <v>118241.86837899998</v>
      </c>
      <c r="E8" s="458">
        <v>137308.90246499999</v>
      </c>
      <c r="F8" s="459">
        <v>0</v>
      </c>
      <c r="G8" s="458">
        <v>97545.887648000018</v>
      </c>
      <c r="H8" s="458">
        <v>96898.637741000013</v>
      </c>
      <c r="I8" s="458">
        <v>109908.73445800002</v>
      </c>
      <c r="J8" s="459">
        <v>0</v>
      </c>
      <c r="K8" s="458">
        <v>119155.12178200002</v>
      </c>
      <c r="L8" s="458">
        <v>105624.93920000001</v>
      </c>
      <c r="M8" s="458">
        <v>112585.37494099997</v>
      </c>
    </row>
    <row r="9" spans="1:13" ht="8.1" customHeight="1" x14ac:dyDescent="0.4">
      <c r="A9" s="39"/>
      <c r="B9" s="39"/>
      <c r="C9" s="40"/>
      <c r="D9" s="40"/>
      <c r="E9" s="40"/>
      <c r="F9" s="41"/>
      <c r="G9" s="40"/>
      <c r="H9" s="40"/>
      <c r="I9" s="40"/>
      <c r="J9" s="41"/>
      <c r="K9" s="40"/>
      <c r="L9" s="40"/>
      <c r="M9" s="40"/>
    </row>
    <row r="10" spans="1:13" s="74" customFormat="1" ht="27.75" customHeight="1" x14ac:dyDescent="0.4">
      <c r="A10" s="641" t="s">
        <v>83</v>
      </c>
      <c r="B10" s="249" t="s">
        <v>84</v>
      </c>
      <c r="C10" s="293">
        <v>92.609736999999996</v>
      </c>
      <c r="D10" s="293">
        <v>77.496054000000001</v>
      </c>
      <c r="E10" s="293">
        <v>84.099562000000006</v>
      </c>
      <c r="F10" s="293"/>
      <c r="G10" s="293">
        <v>92.609736999999996</v>
      </c>
      <c r="H10" s="293">
        <v>77.496054000000001</v>
      </c>
      <c r="I10" s="293">
        <v>82.435953999999995</v>
      </c>
      <c r="J10" s="293"/>
      <c r="K10" s="293">
        <v>11.424979</v>
      </c>
      <c r="L10" s="293">
        <v>16.221748999999999</v>
      </c>
      <c r="M10" s="293">
        <v>27.458254</v>
      </c>
    </row>
    <row r="11" spans="1:13" s="74" customFormat="1" ht="27.75" customHeight="1" x14ac:dyDescent="0.4">
      <c r="A11" s="642"/>
      <c r="B11" s="250" t="s">
        <v>85</v>
      </c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</row>
    <row r="12" spans="1:13" s="74" customFormat="1" ht="8.1" customHeight="1" x14ac:dyDescent="0.4">
      <c r="A12" s="643"/>
      <c r="B12" s="250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</row>
    <row r="13" spans="1:13" s="74" customFormat="1" ht="15" customHeight="1" x14ac:dyDescent="0.4">
      <c r="A13" s="644" t="s">
        <v>86</v>
      </c>
      <c r="B13" s="460" t="s">
        <v>87</v>
      </c>
      <c r="C13" s="461">
        <v>58.445811999999997</v>
      </c>
      <c r="D13" s="461">
        <v>61.842948</v>
      </c>
      <c r="E13" s="461">
        <v>66.554987999999994</v>
      </c>
      <c r="F13" s="461"/>
      <c r="G13" s="461">
        <v>58.399813000000002</v>
      </c>
      <c r="H13" s="461">
        <v>61.726197999999997</v>
      </c>
      <c r="I13" s="461">
        <v>66.435000000000002</v>
      </c>
      <c r="J13" s="461"/>
      <c r="K13" s="461">
        <v>659.02976100000001</v>
      </c>
      <c r="L13" s="461">
        <v>814.20846200000005</v>
      </c>
      <c r="M13" s="461">
        <v>847.03386599999999</v>
      </c>
    </row>
    <row r="14" spans="1:13" s="74" customFormat="1" ht="15" customHeight="1" x14ac:dyDescent="0.4">
      <c r="A14" s="645"/>
      <c r="B14" s="462" t="s">
        <v>88</v>
      </c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</row>
    <row r="15" spans="1:13" s="74" customFormat="1" ht="8.1" customHeight="1" x14ac:dyDescent="0.4">
      <c r="A15" s="643"/>
      <c r="B15" s="250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</row>
    <row r="16" spans="1:13" s="74" customFormat="1" ht="15" customHeight="1" x14ac:dyDescent="0.4">
      <c r="A16" s="641" t="s">
        <v>89</v>
      </c>
      <c r="B16" s="249" t="s">
        <v>90</v>
      </c>
      <c r="C16" s="293">
        <v>164.53421700000001</v>
      </c>
      <c r="D16" s="293">
        <v>151.87261599999999</v>
      </c>
      <c r="E16" s="293">
        <v>163.04271499999999</v>
      </c>
      <c r="F16" s="293"/>
      <c r="G16" s="293">
        <v>151.79250400000001</v>
      </c>
      <c r="H16" s="293">
        <v>140.199791</v>
      </c>
      <c r="I16" s="293">
        <v>151.041495</v>
      </c>
      <c r="J16" s="293"/>
      <c r="K16" s="293">
        <v>534.78334900000004</v>
      </c>
      <c r="L16" s="293">
        <v>406.461321</v>
      </c>
      <c r="M16" s="293">
        <v>495.75223999999997</v>
      </c>
    </row>
    <row r="17" spans="1:13" s="74" customFormat="1" ht="15" customHeight="1" x14ac:dyDescent="0.4">
      <c r="A17" s="642"/>
      <c r="B17" s="250" t="s">
        <v>91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</row>
    <row r="18" spans="1:13" s="74" customFormat="1" ht="8.1" customHeight="1" x14ac:dyDescent="0.4">
      <c r="A18" s="643"/>
      <c r="B18" s="250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</row>
    <row r="19" spans="1:13" s="74" customFormat="1" ht="57.9" customHeight="1" x14ac:dyDescent="0.4">
      <c r="A19" s="644" t="s">
        <v>92</v>
      </c>
      <c r="B19" s="460" t="s">
        <v>93</v>
      </c>
      <c r="C19" s="461">
        <v>288.46474699999999</v>
      </c>
      <c r="D19" s="461">
        <v>280.821146</v>
      </c>
      <c r="E19" s="461">
        <v>300.29379999999998</v>
      </c>
      <c r="F19" s="461"/>
      <c r="G19" s="461">
        <v>285.12253900000002</v>
      </c>
      <c r="H19" s="461">
        <v>277.76343000000003</v>
      </c>
      <c r="I19" s="461">
        <v>291.48949199999998</v>
      </c>
      <c r="J19" s="461"/>
      <c r="K19" s="461">
        <v>553.69218000000001</v>
      </c>
      <c r="L19" s="461">
        <v>414.51978500000001</v>
      </c>
      <c r="M19" s="461">
        <v>495.396119</v>
      </c>
    </row>
    <row r="20" spans="1:13" s="74" customFormat="1" ht="57.9" customHeight="1" x14ac:dyDescent="0.4">
      <c r="A20" s="645"/>
      <c r="B20" s="462" t="s">
        <v>94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</row>
    <row r="21" spans="1:13" s="74" customFormat="1" ht="8.1" customHeight="1" x14ac:dyDescent="0.4">
      <c r="A21" s="643"/>
      <c r="B21" s="250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</row>
    <row r="22" spans="1:13" s="74" customFormat="1" ht="15" customHeight="1" x14ac:dyDescent="0.4">
      <c r="A22" s="641" t="s">
        <v>95</v>
      </c>
      <c r="B22" s="249" t="s">
        <v>96</v>
      </c>
      <c r="C22" s="293">
        <v>432.20697699999999</v>
      </c>
      <c r="D22" s="293">
        <v>394.637607</v>
      </c>
      <c r="E22" s="293">
        <v>444.24213700000001</v>
      </c>
      <c r="F22" s="293"/>
      <c r="G22" s="293">
        <v>407.38479000000001</v>
      </c>
      <c r="H22" s="293">
        <v>364.44626499999998</v>
      </c>
      <c r="I22" s="293">
        <v>415.14405499999998</v>
      </c>
      <c r="J22" s="293"/>
      <c r="K22" s="293">
        <v>1020.516842</v>
      </c>
      <c r="L22" s="293">
        <v>1140.430443</v>
      </c>
      <c r="M22" s="293">
        <v>1139.557849</v>
      </c>
    </row>
    <row r="23" spans="1:13" s="74" customFormat="1" ht="15" customHeight="1" x14ac:dyDescent="0.4">
      <c r="A23" s="642"/>
      <c r="B23" s="250" t="s">
        <v>97</v>
      </c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</row>
    <row r="24" spans="1:13" s="74" customFormat="1" ht="8.1" customHeight="1" x14ac:dyDescent="0.4">
      <c r="A24" s="643"/>
      <c r="B24" s="250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</row>
    <row r="25" spans="1:13" s="74" customFormat="1" ht="15" customHeight="1" x14ac:dyDescent="0.4">
      <c r="A25" s="644" t="s">
        <v>98</v>
      </c>
      <c r="B25" s="460" t="s">
        <v>99</v>
      </c>
      <c r="C25" s="461">
        <v>274.186419</v>
      </c>
      <c r="D25" s="461">
        <v>288.41478499999999</v>
      </c>
      <c r="E25" s="461">
        <v>339.25298099999998</v>
      </c>
      <c r="F25" s="461"/>
      <c r="G25" s="461">
        <v>268.15066000000002</v>
      </c>
      <c r="H25" s="461">
        <v>280.74888299999998</v>
      </c>
      <c r="I25" s="461">
        <v>329.92880500000001</v>
      </c>
      <c r="J25" s="461"/>
      <c r="K25" s="461">
        <v>1470.735954</v>
      </c>
      <c r="L25" s="461">
        <v>1026.4783319999999</v>
      </c>
      <c r="M25" s="461">
        <v>1052.4707089999999</v>
      </c>
    </row>
    <row r="26" spans="1:13" s="74" customFormat="1" ht="15" customHeight="1" x14ac:dyDescent="0.4">
      <c r="A26" s="645"/>
      <c r="B26" s="462" t="s">
        <v>100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</row>
    <row r="27" spans="1:13" s="74" customFormat="1" ht="8.1" customHeight="1" x14ac:dyDescent="0.4">
      <c r="A27" s="643"/>
      <c r="B27" s="250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</row>
    <row r="28" spans="1:13" s="74" customFormat="1" ht="15" customHeight="1" x14ac:dyDescent="0.4">
      <c r="A28" s="641" t="s">
        <v>101</v>
      </c>
      <c r="B28" s="249" t="s">
        <v>102</v>
      </c>
      <c r="C28" s="293">
        <v>81.363356999999993</v>
      </c>
      <c r="D28" s="293">
        <v>98.386432999999997</v>
      </c>
      <c r="E28" s="293">
        <v>130.67279600000001</v>
      </c>
      <c r="F28" s="293"/>
      <c r="G28" s="293">
        <v>74.837742000000006</v>
      </c>
      <c r="H28" s="293">
        <v>93.500307000000006</v>
      </c>
      <c r="I28" s="293">
        <v>122.768486</v>
      </c>
      <c r="J28" s="293"/>
      <c r="K28" s="293">
        <v>405.704656</v>
      </c>
      <c r="L28" s="293">
        <v>361.95193599999999</v>
      </c>
      <c r="M28" s="293">
        <v>467.67275000000001</v>
      </c>
    </row>
    <row r="29" spans="1:13" s="74" customFormat="1" ht="27.75" customHeight="1" x14ac:dyDescent="0.4">
      <c r="A29" s="642"/>
      <c r="B29" s="250" t="s">
        <v>103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</row>
    <row r="30" spans="1:13" s="74" customFormat="1" ht="8.1" customHeight="1" x14ac:dyDescent="0.4">
      <c r="A30" s="643"/>
      <c r="B30" s="250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</row>
    <row r="31" spans="1:13" s="74" customFormat="1" ht="27.75" customHeight="1" x14ac:dyDescent="0.4">
      <c r="A31" s="644" t="s">
        <v>104</v>
      </c>
      <c r="B31" s="460" t="s">
        <v>105</v>
      </c>
      <c r="C31" s="461">
        <v>1739.7229589999999</v>
      </c>
      <c r="D31" s="461">
        <v>1884.04232</v>
      </c>
      <c r="E31" s="461">
        <v>2169.3313269999999</v>
      </c>
      <c r="F31" s="461"/>
      <c r="G31" s="461">
        <v>1077.707044</v>
      </c>
      <c r="H31" s="461">
        <v>1161.468809</v>
      </c>
      <c r="I31" s="461">
        <v>1468.7881090000001</v>
      </c>
      <c r="J31" s="461"/>
      <c r="K31" s="461">
        <v>2788.589841</v>
      </c>
      <c r="L31" s="461">
        <v>3022.2368489999999</v>
      </c>
      <c r="M31" s="461">
        <v>3095.701419</v>
      </c>
    </row>
    <row r="32" spans="1:13" s="74" customFormat="1" ht="27.75" customHeight="1" x14ac:dyDescent="0.4">
      <c r="A32" s="645"/>
      <c r="B32" s="462" t="s">
        <v>106</v>
      </c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1"/>
    </row>
    <row r="33" spans="1:13" s="74" customFormat="1" ht="8.1" customHeight="1" x14ac:dyDescent="0.4">
      <c r="A33" s="643"/>
      <c r="B33" s="250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</row>
    <row r="34" spans="1:13" s="74" customFormat="1" ht="44.25" customHeight="1" x14ac:dyDescent="0.4">
      <c r="A34" s="641" t="s">
        <v>107</v>
      </c>
      <c r="B34" s="249" t="s">
        <v>108</v>
      </c>
      <c r="C34" s="293">
        <v>277.22112900000002</v>
      </c>
      <c r="D34" s="293">
        <v>295.04688900000002</v>
      </c>
      <c r="E34" s="293">
        <v>277.79601200000002</v>
      </c>
      <c r="F34" s="293"/>
      <c r="G34" s="293">
        <v>269.51297</v>
      </c>
      <c r="H34" s="293">
        <v>289.08074800000003</v>
      </c>
      <c r="I34" s="293">
        <v>269.66721899999999</v>
      </c>
      <c r="J34" s="293"/>
      <c r="K34" s="293">
        <v>472.79353099999997</v>
      </c>
      <c r="L34" s="293">
        <v>428.00850500000001</v>
      </c>
      <c r="M34" s="293">
        <v>449.91777400000001</v>
      </c>
    </row>
    <row r="35" spans="1:13" s="74" customFormat="1" ht="44.25" customHeight="1" x14ac:dyDescent="0.4">
      <c r="A35" s="642"/>
      <c r="B35" s="250" t="s">
        <v>109</v>
      </c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</row>
    <row r="36" spans="1:13" s="74" customFormat="1" ht="8.1" customHeight="1" x14ac:dyDescent="0.4">
      <c r="A36" s="643"/>
      <c r="B36" s="250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</row>
    <row r="37" spans="1:13" s="74" customFormat="1" ht="27.75" customHeight="1" x14ac:dyDescent="0.4">
      <c r="A37" s="644" t="s">
        <v>110</v>
      </c>
      <c r="B37" s="460" t="s">
        <v>111</v>
      </c>
      <c r="C37" s="461">
        <v>952.33894799999996</v>
      </c>
      <c r="D37" s="461">
        <v>1074.65608</v>
      </c>
      <c r="E37" s="461">
        <v>1166.9627330000001</v>
      </c>
      <c r="F37" s="461"/>
      <c r="G37" s="461">
        <v>872.77754900000002</v>
      </c>
      <c r="H37" s="461">
        <v>1002.528897</v>
      </c>
      <c r="I37" s="461">
        <v>1073.7037829999999</v>
      </c>
      <c r="J37" s="461"/>
      <c r="K37" s="461">
        <v>685.49917400000004</v>
      </c>
      <c r="L37" s="461">
        <v>727.01043200000004</v>
      </c>
      <c r="M37" s="461">
        <v>768.02193499999998</v>
      </c>
    </row>
    <row r="38" spans="1:13" s="74" customFormat="1" ht="27.75" customHeight="1" x14ac:dyDescent="0.4">
      <c r="A38" s="645"/>
      <c r="B38" s="462" t="s">
        <v>112</v>
      </c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</row>
    <row r="39" spans="1:13" s="74" customFormat="1" ht="8.1" customHeight="1" x14ac:dyDescent="0.4">
      <c r="A39" s="643"/>
      <c r="B39" s="250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</row>
    <row r="40" spans="1:13" s="74" customFormat="1" ht="15" customHeight="1" x14ac:dyDescent="0.4">
      <c r="A40" s="646" t="s">
        <v>113</v>
      </c>
      <c r="B40" s="251" t="s">
        <v>114</v>
      </c>
      <c r="C40" s="293">
        <v>219.879741</v>
      </c>
      <c r="D40" s="293">
        <v>213.471362</v>
      </c>
      <c r="E40" s="293">
        <v>249.351731</v>
      </c>
      <c r="F40" s="293"/>
      <c r="G40" s="293">
        <v>154.48112</v>
      </c>
      <c r="H40" s="293">
        <v>148.93347800000001</v>
      </c>
      <c r="I40" s="293">
        <v>136.98530199999999</v>
      </c>
      <c r="J40" s="293"/>
      <c r="K40" s="293">
        <v>236.92628500000001</v>
      </c>
      <c r="L40" s="293">
        <v>163.19375700000001</v>
      </c>
      <c r="M40" s="293">
        <v>175.00924599999999</v>
      </c>
    </row>
    <row r="41" spans="1:13" s="74" customFormat="1" ht="15" customHeight="1" x14ac:dyDescent="0.4">
      <c r="A41" s="647"/>
      <c r="B41" s="252" t="s">
        <v>115</v>
      </c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</row>
    <row r="42" spans="1:13" s="74" customFormat="1" ht="8.1" customHeight="1" x14ac:dyDescent="0.4">
      <c r="A42" s="647"/>
      <c r="B42" s="252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</row>
    <row r="43" spans="1:13" s="74" customFormat="1" ht="27.75" customHeight="1" x14ac:dyDescent="0.4">
      <c r="A43" s="644" t="s">
        <v>116</v>
      </c>
      <c r="B43" s="460" t="s">
        <v>117</v>
      </c>
      <c r="C43" s="461">
        <v>27.259537000000002</v>
      </c>
      <c r="D43" s="461">
        <v>25.995484999999999</v>
      </c>
      <c r="E43" s="461">
        <v>21.741702</v>
      </c>
      <c r="F43" s="461"/>
      <c r="G43" s="461">
        <v>20.552584</v>
      </c>
      <c r="H43" s="461">
        <v>20.270738000000001</v>
      </c>
      <c r="I43" s="461">
        <v>15.102681</v>
      </c>
      <c r="J43" s="461"/>
      <c r="K43" s="461">
        <v>46.065111999999999</v>
      </c>
      <c r="L43" s="461">
        <v>50.066761</v>
      </c>
      <c r="M43" s="461">
        <v>68.944556000000006</v>
      </c>
    </row>
    <row r="44" spans="1:13" s="74" customFormat="1" ht="27.75" customHeight="1" x14ac:dyDescent="0.4">
      <c r="A44" s="644"/>
      <c r="B44" s="462" t="s">
        <v>118</v>
      </c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1"/>
    </row>
    <row r="45" spans="1:13" s="74" customFormat="1" ht="8.1" customHeight="1" x14ac:dyDescent="0.4">
      <c r="A45" s="643"/>
      <c r="B45" s="250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</row>
    <row r="46" spans="1:13" s="74" customFormat="1" ht="44.25" customHeight="1" x14ac:dyDescent="0.4">
      <c r="A46" s="641" t="s">
        <v>119</v>
      </c>
      <c r="B46" s="249" t="s">
        <v>120</v>
      </c>
      <c r="C46" s="293">
        <v>0.68925800000000004</v>
      </c>
      <c r="D46" s="293">
        <v>1.113998</v>
      </c>
      <c r="E46" s="293">
        <v>0.84987100000000004</v>
      </c>
      <c r="F46" s="293"/>
      <c r="G46" s="293">
        <v>0.68925800000000004</v>
      </c>
      <c r="H46" s="293">
        <v>1.113998</v>
      </c>
      <c r="I46" s="293">
        <v>0.84987100000000004</v>
      </c>
      <c r="J46" s="293"/>
      <c r="K46" s="293" t="s">
        <v>1207</v>
      </c>
      <c r="L46" s="293">
        <v>2.596079</v>
      </c>
      <c r="M46" s="293" t="s">
        <v>1207</v>
      </c>
    </row>
    <row r="47" spans="1:13" s="74" customFormat="1" ht="15" customHeight="1" x14ac:dyDescent="0.4">
      <c r="A47" s="642"/>
      <c r="B47" s="250" t="s">
        <v>121</v>
      </c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</row>
    <row r="48" spans="1:13" s="74" customFormat="1" ht="8.1" customHeight="1" x14ac:dyDescent="0.4">
      <c r="A48" s="643"/>
      <c r="B48" s="250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</row>
    <row r="49" spans="1:13" s="74" customFormat="1" ht="27.75" customHeight="1" x14ac:dyDescent="0.4">
      <c r="A49" s="644" t="s">
        <v>122</v>
      </c>
      <c r="B49" s="460" t="s">
        <v>123</v>
      </c>
      <c r="C49" s="461">
        <v>3.9629189999999999</v>
      </c>
      <c r="D49" s="461">
        <v>5.4014689999999996</v>
      </c>
      <c r="E49" s="461">
        <v>5.9130839999999996</v>
      </c>
      <c r="F49" s="461"/>
      <c r="G49" s="461">
        <v>3.8994680000000002</v>
      </c>
      <c r="H49" s="461">
        <v>4.5894250000000003</v>
      </c>
      <c r="I49" s="461">
        <v>4.9401809999999999</v>
      </c>
      <c r="J49" s="461"/>
      <c r="K49" s="461">
        <v>203.080196</v>
      </c>
      <c r="L49" s="461">
        <v>162.342221</v>
      </c>
      <c r="M49" s="461">
        <v>174.28208900000001</v>
      </c>
    </row>
    <row r="50" spans="1:13" s="74" customFormat="1" ht="15" customHeight="1" x14ac:dyDescent="0.4">
      <c r="A50" s="645"/>
      <c r="B50" s="462" t="s">
        <v>124</v>
      </c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</row>
    <row r="51" spans="1:13" s="74" customFormat="1" ht="8.1" customHeight="1" x14ac:dyDescent="0.4">
      <c r="A51" s="643"/>
      <c r="B51" s="250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</row>
    <row r="52" spans="1:13" s="74" customFormat="1" ht="27.75" customHeight="1" x14ac:dyDescent="0.4">
      <c r="A52" s="641" t="s">
        <v>125</v>
      </c>
      <c r="B52" s="249" t="s">
        <v>126</v>
      </c>
      <c r="C52" s="293">
        <v>692.12907399999995</v>
      </c>
      <c r="D52" s="293">
        <v>819.86340299999995</v>
      </c>
      <c r="E52" s="293">
        <v>836.14455599999997</v>
      </c>
      <c r="F52" s="293"/>
      <c r="G52" s="293">
        <v>649.77504799999997</v>
      </c>
      <c r="H52" s="293">
        <v>731.28767600000003</v>
      </c>
      <c r="I52" s="293">
        <v>722.73666300000002</v>
      </c>
      <c r="J52" s="293"/>
      <c r="K52" s="293">
        <v>1185.8905219999999</v>
      </c>
      <c r="L52" s="293">
        <v>1187.3102699999999</v>
      </c>
      <c r="M52" s="293">
        <v>1052.440049</v>
      </c>
    </row>
    <row r="53" spans="1:13" s="74" customFormat="1" ht="27.75" customHeight="1" x14ac:dyDescent="0.4">
      <c r="A53" s="642"/>
      <c r="B53" s="250" t="s">
        <v>127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</row>
    <row r="54" spans="1:13" s="74" customFormat="1" ht="8.1" customHeight="1" x14ac:dyDescent="0.4">
      <c r="A54" s="643"/>
      <c r="B54" s="250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</row>
    <row r="55" spans="1:13" s="74" customFormat="1" ht="15" customHeight="1" x14ac:dyDescent="0.4">
      <c r="A55" s="644" t="s">
        <v>128</v>
      </c>
      <c r="B55" s="460" t="s">
        <v>129</v>
      </c>
      <c r="C55" s="461">
        <v>309.33800500000001</v>
      </c>
      <c r="D55" s="461">
        <v>330.857552</v>
      </c>
      <c r="E55" s="461">
        <v>364.24810500000001</v>
      </c>
      <c r="F55" s="461"/>
      <c r="G55" s="461">
        <v>295.17737299999999</v>
      </c>
      <c r="H55" s="461">
        <v>297.00644699999998</v>
      </c>
      <c r="I55" s="461">
        <v>327.44983400000001</v>
      </c>
      <c r="J55" s="461"/>
      <c r="K55" s="461">
        <v>109.20270600000001</v>
      </c>
      <c r="L55" s="461">
        <v>75.740318000000002</v>
      </c>
      <c r="M55" s="461">
        <v>95.626929000000004</v>
      </c>
    </row>
    <row r="56" spans="1:13" s="74" customFormat="1" ht="15" customHeight="1" x14ac:dyDescent="0.4">
      <c r="A56" s="645"/>
      <c r="B56" s="462" t="s">
        <v>130</v>
      </c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</row>
    <row r="57" spans="1:13" s="74" customFormat="1" ht="8.1" customHeight="1" x14ac:dyDescent="0.4">
      <c r="A57" s="643"/>
      <c r="B57" s="250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</row>
    <row r="58" spans="1:13" s="74" customFormat="1" ht="15" customHeight="1" x14ac:dyDescent="0.4">
      <c r="A58" s="641" t="s">
        <v>131</v>
      </c>
      <c r="B58" s="249" t="s">
        <v>132</v>
      </c>
      <c r="C58" s="293">
        <v>255.629032</v>
      </c>
      <c r="D58" s="293">
        <v>249.78515300000001</v>
      </c>
      <c r="E58" s="293">
        <v>231.43757099999999</v>
      </c>
      <c r="F58" s="293"/>
      <c r="G58" s="293">
        <v>154.322247</v>
      </c>
      <c r="H58" s="293">
        <v>194.11040399999999</v>
      </c>
      <c r="I58" s="293">
        <v>167.77559400000001</v>
      </c>
      <c r="J58" s="293"/>
      <c r="K58" s="293">
        <v>419.09267399999999</v>
      </c>
      <c r="L58" s="293">
        <v>377.803901</v>
      </c>
      <c r="M58" s="293">
        <v>374.076864</v>
      </c>
    </row>
    <row r="59" spans="1:13" s="74" customFormat="1" ht="15" customHeight="1" x14ac:dyDescent="0.4">
      <c r="A59" s="642"/>
      <c r="B59" s="250" t="s">
        <v>133</v>
      </c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</row>
    <row r="60" spans="1:13" s="74" customFormat="1" ht="8.1" customHeight="1" x14ac:dyDescent="0.4">
      <c r="A60" s="643"/>
      <c r="B60" s="250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</row>
    <row r="61" spans="1:13" s="74" customFormat="1" ht="72" customHeight="1" x14ac:dyDescent="0.4">
      <c r="A61" s="644" t="s">
        <v>134</v>
      </c>
      <c r="B61" s="460" t="s">
        <v>135</v>
      </c>
      <c r="C61" s="461">
        <v>94.977228999999994</v>
      </c>
      <c r="D61" s="461">
        <v>123.320364</v>
      </c>
      <c r="E61" s="461">
        <v>123.45846299999999</v>
      </c>
      <c r="F61" s="461"/>
      <c r="G61" s="461">
        <v>83.336459000000005</v>
      </c>
      <c r="H61" s="461">
        <v>104.82670299999999</v>
      </c>
      <c r="I61" s="461">
        <v>99.027037000000007</v>
      </c>
      <c r="J61" s="461"/>
      <c r="K61" s="461">
        <v>242.706086</v>
      </c>
      <c r="L61" s="461">
        <v>199.08910499999999</v>
      </c>
      <c r="M61" s="461">
        <v>163.44019800000001</v>
      </c>
    </row>
    <row r="62" spans="1:13" s="74" customFormat="1" ht="72" customHeight="1" x14ac:dyDescent="0.4">
      <c r="A62" s="645"/>
      <c r="B62" s="462" t="s">
        <v>136</v>
      </c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1"/>
    </row>
    <row r="63" spans="1:13" s="74" customFormat="1" ht="8.1" customHeight="1" x14ac:dyDescent="0.4">
      <c r="A63" s="643"/>
      <c r="B63" s="250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</row>
    <row r="64" spans="1:13" s="74" customFormat="1" ht="57.9" customHeight="1" x14ac:dyDescent="0.4">
      <c r="A64" s="641" t="s">
        <v>137</v>
      </c>
      <c r="B64" s="249" t="s">
        <v>138</v>
      </c>
      <c r="C64" s="293">
        <v>96.429952</v>
      </c>
      <c r="D64" s="293">
        <v>102.161974</v>
      </c>
      <c r="E64" s="293">
        <v>104.23057799999999</v>
      </c>
      <c r="F64" s="293"/>
      <c r="G64" s="293">
        <v>94.180876999999995</v>
      </c>
      <c r="H64" s="293">
        <v>99.594234999999998</v>
      </c>
      <c r="I64" s="293">
        <v>102.393778</v>
      </c>
      <c r="J64" s="293"/>
      <c r="K64" s="293">
        <v>254.56418500000001</v>
      </c>
      <c r="L64" s="293">
        <v>202.881338</v>
      </c>
      <c r="M64" s="293">
        <v>182.34040300000001</v>
      </c>
    </row>
    <row r="65" spans="1:13" s="74" customFormat="1" ht="57.9" customHeight="1" x14ac:dyDescent="0.4">
      <c r="A65" s="642"/>
      <c r="B65" s="250" t="s">
        <v>139</v>
      </c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</row>
    <row r="66" spans="1:13" s="74" customFormat="1" ht="8.1" customHeight="1" x14ac:dyDescent="0.4">
      <c r="A66" s="643"/>
      <c r="B66" s="250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</row>
    <row r="67" spans="1:13" s="74" customFormat="1" ht="15" customHeight="1" x14ac:dyDescent="0.4">
      <c r="A67" s="644" t="s">
        <v>140</v>
      </c>
      <c r="B67" s="460" t="s">
        <v>141</v>
      </c>
      <c r="C67" s="461">
        <v>694.50903500000004</v>
      </c>
      <c r="D67" s="461">
        <v>623.17794500000002</v>
      </c>
      <c r="E67" s="461">
        <v>735.14902300000006</v>
      </c>
      <c r="F67" s="461"/>
      <c r="G67" s="461">
        <v>648.26070600000003</v>
      </c>
      <c r="H67" s="461">
        <v>536.97055399999999</v>
      </c>
      <c r="I67" s="461">
        <v>671.75710100000003</v>
      </c>
      <c r="J67" s="461"/>
      <c r="K67" s="461">
        <v>1894.5143700000001</v>
      </c>
      <c r="L67" s="461">
        <v>1319.440431</v>
      </c>
      <c r="M67" s="461">
        <v>1759.765903</v>
      </c>
    </row>
    <row r="68" spans="1:13" s="74" customFormat="1" ht="27.75" customHeight="1" x14ac:dyDescent="0.4">
      <c r="A68" s="645"/>
      <c r="B68" s="462" t="s">
        <v>142</v>
      </c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</row>
    <row r="69" spans="1:13" s="74" customFormat="1" ht="8.1" customHeight="1" x14ac:dyDescent="0.4">
      <c r="A69" s="643"/>
      <c r="B69" s="250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</row>
    <row r="70" spans="1:13" s="74" customFormat="1" ht="27.75" customHeight="1" x14ac:dyDescent="0.4">
      <c r="A70" s="641" t="s">
        <v>143</v>
      </c>
      <c r="B70" s="249" t="s">
        <v>144</v>
      </c>
      <c r="C70" s="293">
        <v>105.255307</v>
      </c>
      <c r="D70" s="293">
        <v>125.40400200000001</v>
      </c>
      <c r="E70" s="293">
        <v>92.896398000000005</v>
      </c>
      <c r="F70" s="293"/>
      <c r="G70" s="293">
        <v>104.783193</v>
      </c>
      <c r="H70" s="293">
        <v>125.27766099999999</v>
      </c>
      <c r="I70" s="293">
        <v>92.077663000000001</v>
      </c>
      <c r="J70" s="293"/>
      <c r="K70" s="293">
        <v>73.650672999999998</v>
      </c>
      <c r="L70" s="293">
        <v>61.615679</v>
      </c>
      <c r="M70" s="293">
        <v>95.028763999999995</v>
      </c>
    </row>
    <row r="71" spans="1:13" s="74" customFormat="1" ht="27.75" customHeight="1" x14ac:dyDescent="0.4">
      <c r="A71" s="642"/>
      <c r="B71" s="250" t="s">
        <v>145</v>
      </c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</row>
    <row r="72" spans="1:13" s="74" customFormat="1" ht="8.1" customHeight="1" x14ac:dyDescent="0.4">
      <c r="A72" s="643"/>
      <c r="B72" s="250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</row>
    <row r="73" spans="1:13" s="74" customFormat="1" ht="27.75" customHeight="1" x14ac:dyDescent="0.4">
      <c r="A73" s="644" t="s">
        <v>146</v>
      </c>
      <c r="B73" s="460" t="s">
        <v>147</v>
      </c>
      <c r="C73" s="461">
        <v>0.81803199999999998</v>
      </c>
      <c r="D73" s="461" t="s">
        <v>1207</v>
      </c>
      <c r="E73" s="461">
        <v>1.031039</v>
      </c>
      <c r="F73" s="461"/>
      <c r="G73" s="461">
        <v>0.81803199999999998</v>
      </c>
      <c r="H73" s="461" t="s">
        <v>1207</v>
      </c>
      <c r="I73" s="461">
        <v>1.031039</v>
      </c>
      <c r="J73" s="461"/>
      <c r="K73" s="461">
        <v>1526.583196</v>
      </c>
      <c r="L73" s="461">
        <v>1568.795003</v>
      </c>
      <c r="M73" s="461">
        <v>1528.269139</v>
      </c>
    </row>
    <row r="74" spans="1:13" s="74" customFormat="1" ht="15" customHeight="1" x14ac:dyDescent="0.4">
      <c r="A74" s="645"/>
      <c r="B74" s="462" t="s">
        <v>148</v>
      </c>
      <c r="C74" s="461"/>
      <c r="D74" s="461"/>
      <c r="E74" s="461"/>
      <c r="F74" s="461"/>
      <c r="G74" s="461"/>
      <c r="H74" s="461"/>
      <c r="I74" s="461"/>
      <c r="J74" s="461"/>
      <c r="K74" s="461"/>
      <c r="L74" s="461"/>
      <c r="M74" s="461"/>
    </row>
    <row r="75" spans="1:13" s="74" customFormat="1" ht="8.1" customHeight="1" x14ac:dyDescent="0.4">
      <c r="A75" s="643"/>
      <c r="B75" s="250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</row>
    <row r="76" spans="1:13" s="74" customFormat="1" ht="27.75" customHeight="1" x14ac:dyDescent="0.4">
      <c r="A76" s="641" t="s">
        <v>149</v>
      </c>
      <c r="B76" s="249" t="s">
        <v>150</v>
      </c>
      <c r="C76" s="293">
        <v>11583.604144999999</v>
      </c>
      <c r="D76" s="293">
        <v>10393.480973</v>
      </c>
      <c r="E76" s="293">
        <v>9270.9446389999994</v>
      </c>
      <c r="F76" s="293"/>
      <c r="G76" s="293">
        <v>7333.6359519999996</v>
      </c>
      <c r="H76" s="293">
        <v>6185.8691129999997</v>
      </c>
      <c r="I76" s="293">
        <v>5396.5344709999999</v>
      </c>
      <c r="J76" s="293"/>
      <c r="K76" s="293">
        <v>13111.592640999999</v>
      </c>
      <c r="L76" s="293">
        <v>12966.875561999999</v>
      </c>
      <c r="M76" s="293">
        <v>11729.927436</v>
      </c>
    </row>
    <row r="77" spans="1:13" s="74" customFormat="1" ht="27.75" customHeight="1" x14ac:dyDescent="0.4">
      <c r="A77" s="642"/>
      <c r="B77" s="250" t="s">
        <v>151</v>
      </c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</row>
    <row r="78" spans="1:13" s="74" customFormat="1" ht="8.1" customHeight="1" x14ac:dyDescent="0.4">
      <c r="A78" s="643"/>
      <c r="B78" s="250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</row>
    <row r="79" spans="1:13" s="74" customFormat="1" ht="15" customHeight="1" x14ac:dyDescent="0.4">
      <c r="A79" s="644" t="s">
        <v>152</v>
      </c>
      <c r="B79" s="460" t="s">
        <v>153</v>
      </c>
      <c r="C79" s="461">
        <v>5788.6722159999999</v>
      </c>
      <c r="D79" s="461">
        <v>5264.0183720000005</v>
      </c>
      <c r="E79" s="461">
        <v>5994.5742289999998</v>
      </c>
      <c r="F79" s="461"/>
      <c r="G79" s="461">
        <v>5754.1441809999997</v>
      </c>
      <c r="H79" s="461">
        <v>5223.8851869999999</v>
      </c>
      <c r="I79" s="461">
        <v>5969.4895589999996</v>
      </c>
      <c r="J79" s="461"/>
      <c r="K79" s="461">
        <v>536.42304899999999</v>
      </c>
      <c r="L79" s="461">
        <v>1219.53585</v>
      </c>
      <c r="M79" s="461">
        <v>550.39910999999995</v>
      </c>
    </row>
    <row r="80" spans="1:13" s="74" customFormat="1" ht="15" customHeight="1" x14ac:dyDescent="0.4">
      <c r="A80" s="645"/>
      <c r="B80" s="462" t="s">
        <v>154</v>
      </c>
      <c r="C80" s="461"/>
      <c r="D80" s="461"/>
      <c r="E80" s="461"/>
      <c r="F80" s="461"/>
      <c r="G80" s="461"/>
      <c r="H80" s="461"/>
      <c r="I80" s="461"/>
      <c r="J80" s="461"/>
      <c r="K80" s="461"/>
      <c r="L80" s="461"/>
      <c r="M80" s="461"/>
    </row>
    <row r="81" spans="1:13" s="74" customFormat="1" ht="8.1" customHeight="1" x14ac:dyDescent="0.4">
      <c r="A81" s="643"/>
      <c r="B81" s="250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</row>
    <row r="82" spans="1:13" s="74" customFormat="1" ht="15" customHeight="1" x14ac:dyDescent="0.4">
      <c r="A82" s="641" t="s">
        <v>155</v>
      </c>
      <c r="B82" s="249" t="s">
        <v>156</v>
      </c>
      <c r="C82" s="293">
        <v>23.405494000000001</v>
      </c>
      <c r="D82" s="293">
        <v>23.441756000000002</v>
      </c>
      <c r="E82" s="293">
        <v>23.441368000000001</v>
      </c>
      <c r="F82" s="293"/>
      <c r="G82" s="293">
        <v>23.405494000000001</v>
      </c>
      <c r="H82" s="293">
        <v>23.441756000000002</v>
      </c>
      <c r="I82" s="293">
        <v>23.441368000000001</v>
      </c>
      <c r="J82" s="293"/>
      <c r="K82" s="293">
        <v>1.2186459999999999</v>
      </c>
      <c r="L82" s="293">
        <v>1.954726</v>
      </c>
      <c r="M82" s="293">
        <v>1.954726</v>
      </c>
    </row>
    <row r="83" spans="1:13" s="74" customFormat="1" ht="15" customHeight="1" x14ac:dyDescent="0.4">
      <c r="A83" s="642"/>
      <c r="B83" s="250" t="s">
        <v>157</v>
      </c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</row>
    <row r="84" spans="1:13" s="74" customFormat="1" ht="8.1" customHeight="1" x14ac:dyDescent="0.4">
      <c r="A84" s="643"/>
      <c r="B84" s="250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</row>
    <row r="85" spans="1:13" s="74" customFormat="1" ht="15" customHeight="1" x14ac:dyDescent="0.4">
      <c r="A85" s="644" t="s">
        <v>158</v>
      </c>
      <c r="B85" s="460" t="s">
        <v>159</v>
      </c>
      <c r="C85" s="461">
        <v>208.37640200000001</v>
      </c>
      <c r="D85" s="461">
        <v>102.089474</v>
      </c>
      <c r="E85" s="461">
        <v>72.61403</v>
      </c>
      <c r="F85" s="461"/>
      <c r="G85" s="461" t="s">
        <v>1207</v>
      </c>
      <c r="H85" s="461">
        <v>6.9660520000000004</v>
      </c>
      <c r="I85" s="461" t="s">
        <v>1207</v>
      </c>
      <c r="J85" s="461"/>
      <c r="K85" s="461">
        <v>60.592478999999997</v>
      </c>
      <c r="L85" s="461">
        <v>29.406493000000001</v>
      </c>
      <c r="M85" s="461">
        <v>96.030573000000004</v>
      </c>
    </row>
    <row r="86" spans="1:13" s="74" customFormat="1" ht="15" customHeight="1" x14ac:dyDescent="0.4">
      <c r="A86" s="645"/>
      <c r="B86" s="462" t="s">
        <v>160</v>
      </c>
      <c r="C86" s="461"/>
      <c r="D86" s="461"/>
      <c r="E86" s="461"/>
      <c r="F86" s="461"/>
      <c r="G86" s="461"/>
      <c r="H86" s="461"/>
      <c r="I86" s="461"/>
      <c r="J86" s="461"/>
      <c r="K86" s="461"/>
      <c r="L86" s="461"/>
      <c r="M86" s="461"/>
    </row>
    <row r="87" spans="1:13" s="74" customFormat="1" ht="8.1" customHeight="1" x14ac:dyDescent="0.4">
      <c r="A87" s="643"/>
      <c r="B87" s="250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</row>
    <row r="88" spans="1:13" s="74" customFormat="1" ht="27.75" customHeight="1" x14ac:dyDescent="0.4">
      <c r="A88" s="641" t="s">
        <v>161</v>
      </c>
      <c r="B88" s="249" t="s">
        <v>162</v>
      </c>
      <c r="C88" s="293">
        <v>5568.8856249999999</v>
      </c>
      <c r="D88" s="293">
        <v>5621.7830400000003</v>
      </c>
      <c r="E88" s="293">
        <v>5245.1462890000003</v>
      </c>
      <c r="F88" s="293"/>
      <c r="G88" s="293">
        <v>5561.7367960000001</v>
      </c>
      <c r="H88" s="293">
        <v>5600.8045739999998</v>
      </c>
      <c r="I88" s="293">
        <v>5236.0152049999997</v>
      </c>
      <c r="J88" s="293"/>
      <c r="K88" s="293">
        <v>925.57236599999999</v>
      </c>
      <c r="L88" s="293">
        <v>799.20612300000005</v>
      </c>
      <c r="M88" s="293">
        <v>962.55824700000005</v>
      </c>
    </row>
    <row r="89" spans="1:13" s="74" customFormat="1" ht="27.75" customHeight="1" x14ac:dyDescent="0.4">
      <c r="A89" s="642"/>
      <c r="B89" s="250" t="s">
        <v>163</v>
      </c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</row>
    <row r="90" spans="1:13" s="74" customFormat="1" ht="8.1" customHeight="1" x14ac:dyDescent="0.4">
      <c r="A90" s="643"/>
      <c r="B90" s="250"/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</row>
    <row r="91" spans="1:13" s="74" customFormat="1" ht="126.75" customHeight="1" x14ac:dyDescent="0.4">
      <c r="A91" s="644" t="s">
        <v>164</v>
      </c>
      <c r="B91" s="460" t="s">
        <v>165</v>
      </c>
      <c r="C91" s="461">
        <v>1424.402599</v>
      </c>
      <c r="D91" s="461">
        <v>937.35346300000003</v>
      </c>
      <c r="E91" s="461">
        <v>838.97479299999998</v>
      </c>
      <c r="F91" s="461"/>
      <c r="G91" s="461">
        <v>1245.084883</v>
      </c>
      <c r="H91" s="461">
        <v>831.60912299999995</v>
      </c>
      <c r="I91" s="461">
        <v>819.40647300000001</v>
      </c>
      <c r="J91" s="461"/>
      <c r="K91" s="461">
        <v>360.41012699999999</v>
      </c>
      <c r="L91" s="461">
        <v>231.34042500000001</v>
      </c>
      <c r="M91" s="461">
        <v>403.20714099999998</v>
      </c>
    </row>
    <row r="92" spans="1:13" s="74" customFormat="1" ht="86.25" customHeight="1" x14ac:dyDescent="0.4">
      <c r="A92" s="645"/>
      <c r="B92" s="462" t="s">
        <v>166</v>
      </c>
      <c r="C92" s="461"/>
      <c r="D92" s="461"/>
      <c r="E92" s="461"/>
      <c r="F92" s="461"/>
      <c r="G92" s="461"/>
      <c r="H92" s="461"/>
      <c r="I92" s="461"/>
      <c r="J92" s="461"/>
      <c r="K92" s="461"/>
      <c r="L92" s="461"/>
      <c r="M92" s="461"/>
    </row>
    <row r="93" spans="1:13" s="74" customFormat="1" ht="8.1" customHeight="1" x14ac:dyDescent="0.4">
      <c r="A93" s="643"/>
      <c r="B93" s="250"/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</row>
    <row r="94" spans="1:13" s="74" customFormat="1" ht="15" customHeight="1" x14ac:dyDescent="0.4">
      <c r="A94" s="641" t="s">
        <v>167</v>
      </c>
      <c r="B94" s="249" t="s">
        <v>168</v>
      </c>
      <c r="C94" s="293">
        <v>3292.1914879999999</v>
      </c>
      <c r="D94" s="293">
        <v>3231.2916289999998</v>
      </c>
      <c r="E94" s="293">
        <v>3280.7157139999999</v>
      </c>
      <c r="F94" s="293"/>
      <c r="G94" s="293">
        <v>3088.323046</v>
      </c>
      <c r="H94" s="293">
        <v>2967.0268660000002</v>
      </c>
      <c r="I94" s="293">
        <v>3090.6158730000002</v>
      </c>
      <c r="J94" s="293"/>
      <c r="K94" s="293">
        <v>2143.4994310000002</v>
      </c>
      <c r="L94" s="293">
        <v>1803.0665180000001</v>
      </c>
      <c r="M94" s="293">
        <v>2370.8837400000002</v>
      </c>
    </row>
    <row r="95" spans="1:13" s="74" customFormat="1" ht="15" customHeight="1" x14ac:dyDescent="0.4">
      <c r="A95" s="642"/>
      <c r="B95" s="250" t="s">
        <v>169</v>
      </c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</row>
    <row r="96" spans="1:13" s="74" customFormat="1" ht="8.1" customHeight="1" x14ac:dyDescent="0.4">
      <c r="A96" s="643"/>
      <c r="B96" s="250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</row>
    <row r="97" spans="1:13" s="74" customFormat="1" ht="15" customHeight="1" x14ac:dyDescent="0.4">
      <c r="A97" s="644" t="s">
        <v>170</v>
      </c>
      <c r="B97" s="460" t="s">
        <v>171</v>
      </c>
      <c r="C97" s="461">
        <v>405.05735399999998</v>
      </c>
      <c r="D97" s="461">
        <v>506.99564199999998</v>
      </c>
      <c r="E97" s="461">
        <v>556.65694399999995</v>
      </c>
      <c r="F97" s="461"/>
      <c r="G97" s="461">
        <v>357.82999699999999</v>
      </c>
      <c r="H97" s="461">
        <v>465.56539700000002</v>
      </c>
      <c r="I97" s="461">
        <v>524.65075899999999</v>
      </c>
      <c r="J97" s="461"/>
      <c r="K97" s="461">
        <v>943.78310799999997</v>
      </c>
      <c r="L97" s="461">
        <v>741.30149400000005</v>
      </c>
      <c r="M97" s="461">
        <v>1105.0274750000001</v>
      </c>
    </row>
    <row r="98" spans="1:13" s="74" customFormat="1" ht="15" customHeight="1" x14ac:dyDescent="0.4">
      <c r="A98" s="645"/>
      <c r="B98" s="462" t="s">
        <v>172</v>
      </c>
      <c r="C98" s="461"/>
      <c r="D98" s="461"/>
      <c r="E98" s="461"/>
      <c r="F98" s="461"/>
      <c r="G98" s="461"/>
      <c r="H98" s="461"/>
      <c r="I98" s="461"/>
      <c r="J98" s="461"/>
      <c r="K98" s="461"/>
      <c r="L98" s="461"/>
      <c r="M98" s="461"/>
    </row>
    <row r="99" spans="1:13" s="74" customFormat="1" ht="8.1" customHeight="1" x14ac:dyDescent="0.4">
      <c r="A99" s="643"/>
      <c r="B99" s="250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</row>
    <row r="100" spans="1:13" s="74" customFormat="1" ht="27.75" customHeight="1" x14ac:dyDescent="0.4">
      <c r="A100" s="641" t="s">
        <v>173</v>
      </c>
      <c r="B100" s="249" t="s">
        <v>174</v>
      </c>
      <c r="C100" s="293">
        <v>307.60334499999999</v>
      </c>
      <c r="D100" s="293">
        <v>338.045254</v>
      </c>
      <c r="E100" s="293">
        <v>334.41541899999999</v>
      </c>
      <c r="F100" s="293"/>
      <c r="G100" s="293">
        <v>297.55088899999998</v>
      </c>
      <c r="H100" s="293">
        <v>323.608316</v>
      </c>
      <c r="I100" s="293">
        <v>323.176221</v>
      </c>
      <c r="J100" s="293"/>
      <c r="K100" s="293">
        <v>348.24395099999998</v>
      </c>
      <c r="L100" s="293">
        <v>308.705039</v>
      </c>
      <c r="M100" s="293">
        <v>328.88719300000002</v>
      </c>
    </row>
    <row r="101" spans="1:13" s="74" customFormat="1" ht="27.75" customHeight="1" x14ac:dyDescent="0.4">
      <c r="A101" s="642"/>
      <c r="B101" s="250" t="s">
        <v>175</v>
      </c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</row>
    <row r="102" spans="1:13" s="74" customFormat="1" ht="8.1" customHeight="1" x14ac:dyDescent="0.4">
      <c r="A102" s="643"/>
      <c r="B102" s="250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</row>
    <row r="103" spans="1:13" s="74" customFormat="1" ht="15" customHeight="1" x14ac:dyDescent="0.4">
      <c r="A103" s="644" t="s">
        <v>176</v>
      </c>
      <c r="B103" s="460" t="s">
        <v>177</v>
      </c>
      <c r="C103" s="461">
        <v>221.97126700000001</v>
      </c>
      <c r="D103" s="461">
        <v>264.002612</v>
      </c>
      <c r="E103" s="461">
        <v>431.12365399999999</v>
      </c>
      <c r="F103" s="461"/>
      <c r="G103" s="461">
        <v>184.24029999999999</v>
      </c>
      <c r="H103" s="461">
        <v>214.16094899999999</v>
      </c>
      <c r="I103" s="461">
        <v>387.43845800000003</v>
      </c>
      <c r="J103" s="461"/>
      <c r="K103" s="461">
        <v>818.38085100000001</v>
      </c>
      <c r="L103" s="461">
        <v>1136.7624209999999</v>
      </c>
      <c r="M103" s="461">
        <v>979.21293300000002</v>
      </c>
    </row>
    <row r="104" spans="1:13" s="74" customFormat="1" ht="27.75" customHeight="1" x14ac:dyDescent="0.4">
      <c r="A104" s="645"/>
      <c r="B104" s="462" t="s">
        <v>178</v>
      </c>
      <c r="C104" s="461"/>
      <c r="D104" s="461"/>
      <c r="E104" s="461"/>
      <c r="F104" s="461"/>
      <c r="G104" s="461"/>
      <c r="H104" s="461"/>
      <c r="I104" s="461"/>
      <c r="J104" s="461"/>
      <c r="K104" s="461"/>
      <c r="L104" s="461"/>
      <c r="M104" s="461"/>
    </row>
    <row r="105" spans="1:13" s="74" customFormat="1" ht="8.1" customHeight="1" x14ac:dyDescent="0.4">
      <c r="A105" s="643"/>
      <c r="B105" s="250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</row>
    <row r="106" spans="1:13" s="74" customFormat="1" ht="44.25" customHeight="1" x14ac:dyDescent="0.4">
      <c r="A106" s="641" t="s">
        <v>179</v>
      </c>
      <c r="B106" s="249" t="s">
        <v>180</v>
      </c>
      <c r="C106" s="293">
        <v>484.35519900000003</v>
      </c>
      <c r="D106" s="293">
        <v>514.75028299999997</v>
      </c>
      <c r="E106" s="293">
        <v>575.91204700000003</v>
      </c>
      <c r="F106" s="293"/>
      <c r="G106" s="293">
        <v>434.33523500000001</v>
      </c>
      <c r="H106" s="293">
        <v>466.10959700000001</v>
      </c>
      <c r="I106" s="293">
        <v>529.50761699999998</v>
      </c>
      <c r="J106" s="293"/>
      <c r="K106" s="293">
        <v>776.354917</v>
      </c>
      <c r="L106" s="293">
        <v>740.93629199999998</v>
      </c>
      <c r="M106" s="293">
        <v>763.49500899999998</v>
      </c>
    </row>
    <row r="107" spans="1:13" s="74" customFormat="1" ht="57.9" customHeight="1" x14ac:dyDescent="0.4">
      <c r="A107" s="642"/>
      <c r="B107" s="250" t="s">
        <v>181</v>
      </c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</row>
    <row r="108" spans="1:13" s="74" customFormat="1" ht="8.1" customHeight="1" x14ac:dyDescent="0.4">
      <c r="A108" s="643"/>
      <c r="B108" s="250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</row>
    <row r="109" spans="1:13" s="74" customFormat="1" ht="27.75" customHeight="1" x14ac:dyDescent="0.4">
      <c r="A109" s="644" t="s">
        <v>182</v>
      </c>
      <c r="B109" s="460" t="s">
        <v>183</v>
      </c>
      <c r="C109" s="461">
        <v>395.814682</v>
      </c>
      <c r="D109" s="461">
        <v>343.12647299999998</v>
      </c>
      <c r="E109" s="461">
        <v>288.63124900000003</v>
      </c>
      <c r="F109" s="461"/>
      <c r="G109" s="461">
        <v>390.32886300000001</v>
      </c>
      <c r="H109" s="461">
        <v>341.096183</v>
      </c>
      <c r="I109" s="461">
        <v>286.68352499999997</v>
      </c>
      <c r="J109" s="461"/>
      <c r="K109" s="461">
        <v>408.434211</v>
      </c>
      <c r="L109" s="461">
        <v>228.18280999999999</v>
      </c>
      <c r="M109" s="461">
        <v>555.13662899999997</v>
      </c>
    </row>
    <row r="110" spans="1:13" s="74" customFormat="1" ht="27.75" customHeight="1" x14ac:dyDescent="0.4">
      <c r="A110" s="645"/>
      <c r="B110" s="462" t="s">
        <v>184</v>
      </c>
      <c r="C110" s="461"/>
      <c r="D110" s="461"/>
      <c r="E110" s="461"/>
      <c r="F110" s="461"/>
      <c r="G110" s="461"/>
      <c r="H110" s="461"/>
      <c r="I110" s="461"/>
      <c r="J110" s="461"/>
      <c r="K110" s="461"/>
      <c r="L110" s="461"/>
      <c r="M110" s="461"/>
    </row>
    <row r="111" spans="1:13" s="74" customFormat="1" ht="8.1" customHeight="1" x14ac:dyDescent="0.4">
      <c r="A111" s="643"/>
      <c r="B111" s="250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</row>
    <row r="112" spans="1:13" s="74" customFormat="1" ht="27.75" customHeight="1" x14ac:dyDescent="0.4">
      <c r="A112" s="641" t="s">
        <v>185</v>
      </c>
      <c r="B112" s="249" t="s">
        <v>186</v>
      </c>
      <c r="C112" s="293">
        <v>1966.220769</v>
      </c>
      <c r="D112" s="293">
        <v>1966.895303</v>
      </c>
      <c r="E112" s="293">
        <v>2134.4215859999999</v>
      </c>
      <c r="F112" s="293"/>
      <c r="G112" s="293">
        <v>1750.260804</v>
      </c>
      <c r="H112" s="293">
        <v>1726.5960769999999</v>
      </c>
      <c r="I112" s="293">
        <v>1806.8906790000001</v>
      </c>
      <c r="J112" s="293"/>
      <c r="K112" s="293">
        <v>1980.9329049999999</v>
      </c>
      <c r="L112" s="293">
        <v>1845.7103070000001</v>
      </c>
      <c r="M112" s="293">
        <v>1926.886968</v>
      </c>
    </row>
    <row r="113" spans="1:13" s="74" customFormat="1" ht="15" customHeight="1" x14ac:dyDescent="0.4">
      <c r="A113" s="642"/>
      <c r="B113" s="250" t="s">
        <v>187</v>
      </c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</row>
    <row r="114" spans="1:13" s="74" customFormat="1" ht="8.1" customHeight="1" x14ac:dyDescent="0.4">
      <c r="A114" s="643"/>
      <c r="B114" s="250"/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</row>
    <row r="115" spans="1:13" s="74" customFormat="1" ht="27.75" customHeight="1" x14ac:dyDescent="0.4">
      <c r="A115" s="644" t="s">
        <v>188</v>
      </c>
      <c r="B115" s="460" t="s">
        <v>189</v>
      </c>
      <c r="C115" s="461">
        <v>585.93599700000004</v>
      </c>
      <c r="D115" s="461">
        <v>579.07150000000001</v>
      </c>
      <c r="E115" s="461">
        <v>608.61270000000002</v>
      </c>
      <c r="F115" s="461"/>
      <c r="G115" s="461">
        <v>575.15222200000005</v>
      </c>
      <c r="H115" s="461">
        <v>565.33142499999997</v>
      </c>
      <c r="I115" s="461">
        <v>587.75008600000001</v>
      </c>
      <c r="J115" s="461"/>
      <c r="K115" s="461">
        <v>609.07707800000003</v>
      </c>
      <c r="L115" s="461">
        <v>559.89109499999995</v>
      </c>
      <c r="M115" s="461">
        <v>615.76605700000005</v>
      </c>
    </row>
    <row r="116" spans="1:13" s="74" customFormat="1" ht="15" customHeight="1" x14ac:dyDescent="0.4">
      <c r="A116" s="645"/>
      <c r="B116" s="462" t="s">
        <v>190</v>
      </c>
      <c r="C116" s="461"/>
      <c r="D116" s="461"/>
      <c r="E116" s="461"/>
      <c r="F116" s="461"/>
      <c r="G116" s="461"/>
      <c r="H116" s="461"/>
      <c r="I116" s="461"/>
      <c r="J116" s="461"/>
      <c r="K116" s="461"/>
      <c r="L116" s="461"/>
      <c r="M116" s="461"/>
    </row>
    <row r="117" spans="1:13" s="74" customFormat="1" ht="8.1" customHeight="1" x14ac:dyDescent="0.4">
      <c r="A117" s="643"/>
      <c r="B117" s="250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</row>
    <row r="118" spans="1:13" s="74" customFormat="1" ht="15" customHeight="1" x14ac:dyDescent="0.4">
      <c r="A118" s="641" t="s">
        <v>191</v>
      </c>
      <c r="B118" s="249" t="s">
        <v>192</v>
      </c>
      <c r="C118" s="293">
        <v>1451.415168</v>
      </c>
      <c r="D118" s="293">
        <v>1301.3293369999999</v>
      </c>
      <c r="E118" s="293">
        <v>1252.341426</v>
      </c>
      <c r="F118" s="293"/>
      <c r="G118" s="293">
        <v>1328.343337</v>
      </c>
      <c r="H118" s="293">
        <v>1140.701965</v>
      </c>
      <c r="I118" s="293">
        <v>1172.7868080000001</v>
      </c>
      <c r="J118" s="293"/>
      <c r="K118" s="293">
        <v>1354.0126849999999</v>
      </c>
      <c r="L118" s="293">
        <v>1168.2528500000001</v>
      </c>
      <c r="M118" s="293">
        <v>1296.624388</v>
      </c>
    </row>
    <row r="119" spans="1:13" s="74" customFormat="1" ht="27.75" customHeight="1" x14ac:dyDescent="0.4">
      <c r="A119" s="642"/>
      <c r="B119" s="250" t="s">
        <v>193</v>
      </c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</row>
    <row r="120" spans="1:13" s="74" customFormat="1" ht="8.1" customHeight="1" x14ac:dyDescent="0.4">
      <c r="A120" s="643"/>
      <c r="B120" s="250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</row>
    <row r="121" spans="1:13" s="74" customFormat="1" ht="27.75" customHeight="1" x14ac:dyDescent="0.4">
      <c r="A121" s="644" t="s">
        <v>194</v>
      </c>
      <c r="B121" s="460" t="s">
        <v>195</v>
      </c>
      <c r="C121" s="461">
        <v>13.024217999999999</v>
      </c>
      <c r="D121" s="461">
        <v>7.6429070000000001</v>
      </c>
      <c r="E121" s="461">
        <v>9.5104620000000004</v>
      </c>
      <c r="F121" s="461"/>
      <c r="G121" s="461">
        <v>11.897957999999999</v>
      </c>
      <c r="H121" s="461">
        <v>7.0844740000000002</v>
      </c>
      <c r="I121" s="461">
        <v>9.2192910000000001</v>
      </c>
      <c r="J121" s="461"/>
      <c r="K121" s="461">
        <v>26.496839999999999</v>
      </c>
      <c r="L121" s="461">
        <v>17.971941999999999</v>
      </c>
      <c r="M121" s="461">
        <v>19.608768999999999</v>
      </c>
    </row>
    <row r="122" spans="1:13" s="74" customFormat="1" ht="27.75" customHeight="1" x14ac:dyDescent="0.4">
      <c r="A122" s="645"/>
      <c r="B122" s="462" t="s">
        <v>196</v>
      </c>
      <c r="C122" s="461"/>
      <c r="D122" s="461"/>
      <c r="E122" s="461"/>
      <c r="F122" s="461"/>
      <c r="G122" s="461"/>
      <c r="H122" s="461"/>
      <c r="I122" s="461"/>
      <c r="J122" s="461"/>
      <c r="K122" s="461"/>
      <c r="L122" s="461"/>
      <c r="M122" s="461"/>
    </row>
    <row r="123" spans="1:13" s="74" customFormat="1" ht="8.1" customHeight="1" x14ac:dyDescent="0.4">
      <c r="A123" s="643"/>
      <c r="B123" s="250"/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</row>
    <row r="124" spans="1:13" s="74" customFormat="1" ht="15" customHeight="1" x14ac:dyDescent="0.4">
      <c r="A124" s="641" t="s">
        <v>197</v>
      </c>
      <c r="B124" s="249" t="s">
        <v>198</v>
      </c>
      <c r="C124" s="293">
        <v>478.84463399999999</v>
      </c>
      <c r="D124" s="293">
        <v>517.52819099999999</v>
      </c>
      <c r="E124" s="293">
        <v>522.04099599999995</v>
      </c>
      <c r="F124" s="293"/>
      <c r="G124" s="293">
        <v>435.01789600000001</v>
      </c>
      <c r="H124" s="293">
        <v>475.10336599999999</v>
      </c>
      <c r="I124" s="293">
        <v>480.59863899999999</v>
      </c>
      <c r="J124" s="293"/>
      <c r="K124" s="293">
        <v>461.96220199999999</v>
      </c>
      <c r="L124" s="293">
        <v>471.23429599999997</v>
      </c>
      <c r="M124" s="293">
        <v>510.514949</v>
      </c>
    </row>
    <row r="125" spans="1:13" s="74" customFormat="1" ht="15" customHeight="1" x14ac:dyDescent="0.4">
      <c r="A125" s="642"/>
      <c r="B125" s="250" t="s">
        <v>199</v>
      </c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</row>
    <row r="126" spans="1:13" s="74" customFormat="1" ht="8.1" customHeight="1" x14ac:dyDescent="0.4">
      <c r="A126" s="643"/>
      <c r="B126" s="250"/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</row>
    <row r="127" spans="1:13" s="74" customFormat="1" ht="27.75" customHeight="1" x14ac:dyDescent="0.4">
      <c r="A127" s="644" t="s">
        <v>200</v>
      </c>
      <c r="B127" s="460" t="s">
        <v>201</v>
      </c>
      <c r="C127" s="461">
        <v>454.28962000000001</v>
      </c>
      <c r="D127" s="461">
        <v>401.33925900000003</v>
      </c>
      <c r="E127" s="461">
        <v>469.263058</v>
      </c>
      <c r="F127" s="461"/>
      <c r="G127" s="461">
        <v>417.46922999999998</v>
      </c>
      <c r="H127" s="461">
        <v>358.90739500000001</v>
      </c>
      <c r="I127" s="461">
        <v>432.28193499999998</v>
      </c>
      <c r="J127" s="461"/>
      <c r="K127" s="461">
        <v>336.03297300000003</v>
      </c>
      <c r="L127" s="461">
        <v>263.95388700000001</v>
      </c>
      <c r="M127" s="461">
        <v>335.44655599999999</v>
      </c>
    </row>
    <row r="128" spans="1:13" s="74" customFormat="1" ht="27.75" customHeight="1" x14ac:dyDescent="0.4">
      <c r="A128" s="645"/>
      <c r="B128" s="462" t="s">
        <v>202</v>
      </c>
      <c r="C128" s="461"/>
      <c r="D128" s="461"/>
      <c r="E128" s="461"/>
      <c r="F128" s="461"/>
      <c r="G128" s="461"/>
      <c r="H128" s="461"/>
      <c r="I128" s="461"/>
      <c r="J128" s="461"/>
      <c r="K128" s="461"/>
      <c r="L128" s="461"/>
      <c r="M128" s="461"/>
    </row>
    <row r="129" spans="1:13" s="74" customFormat="1" ht="8.1" customHeight="1" x14ac:dyDescent="0.4">
      <c r="A129" s="643"/>
      <c r="B129" s="250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</row>
    <row r="130" spans="1:13" s="74" customFormat="1" ht="57.9" customHeight="1" x14ac:dyDescent="0.4">
      <c r="A130" s="641" t="s">
        <v>203</v>
      </c>
      <c r="B130" s="249" t="s">
        <v>204</v>
      </c>
      <c r="C130" s="293">
        <v>756.04506700000002</v>
      </c>
      <c r="D130" s="293">
        <v>750.13403600000004</v>
      </c>
      <c r="E130" s="293">
        <v>768.31312700000001</v>
      </c>
      <c r="F130" s="293"/>
      <c r="G130" s="293">
        <v>740.21486500000003</v>
      </c>
      <c r="H130" s="293">
        <v>732.61307199999999</v>
      </c>
      <c r="I130" s="293">
        <v>754.99243799999999</v>
      </c>
      <c r="J130" s="293"/>
      <c r="K130" s="293">
        <v>689.68302400000005</v>
      </c>
      <c r="L130" s="293">
        <v>615.53680499999996</v>
      </c>
      <c r="M130" s="293">
        <v>719.94406900000001</v>
      </c>
    </row>
    <row r="131" spans="1:13" s="74" customFormat="1" ht="44.25" customHeight="1" x14ac:dyDescent="0.4">
      <c r="A131" s="642"/>
      <c r="B131" s="250" t="s">
        <v>205</v>
      </c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</row>
    <row r="132" spans="1:13" s="74" customFormat="1" ht="8.1" customHeight="1" x14ac:dyDescent="0.4">
      <c r="A132" s="643"/>
      <c r="B132" s="250"/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</row>
    <row r="133" spans="1:13" s="74" customFormat="1" ht="44.25" customHeight="1" x14ac:dyDescent="0.4">
      <c r="A133" s="644" t="s">
        <v>206</v>
      </c>
      <c r="B133" s="460" t="s">
        <v>207</v>
      </c>
      <c r="C133" s="461">
        <v>675.47059300000001</v>
      </c>
      <c r="D133" s="461">
        <v>703.40639799999997</v>
      </c>
      <c r="E133" s="461">
        <v>688.62901599999998</v>
      </c>
      <c r="F133" s="461"/>
      <c r="G133" s="461">
        <v>596.03684599999997</v>
      </c>
      <c r="H133" s="461">
        <v>628.09676100000001</v>
      </c>
      <c r="I133" s="461">
        <v>615.71863800000006</v>
      </c>
      <c r="J133" s="461"/>
      <c r="K133" s="461">
        <v>679.92580799999996</v>
      </c>
      <c r="L133" s="461">
        <v>468.820087</v>
      </c>
      <c r="M133" s="461">
        <v>579.15014499999995</v>
      </c>
    </row>
    <row r="134" spans="1:13" s="74" customFormat="1" ht="44.25" customHeight="1" x14ac:dyDescent="0.4">
      <c r="A134" s="645"/>
      <c r="B134" s="462" t="s">
        <v>208</v>
      </c>
      <c r="C134" s="461"/>
      <c r="D134" s="461"/>
      <c r="E134" s="461"/>
      <c r="F134" s="461"/>
      <c r="G134" s="461"/>
      <c r="H134" s="461"/>
      <c r="I134" s="461"/>
      <c r="J134" s="461"/>
      <c r="K134" s="461"/>
      <c r="L134" s="461"/>
      <c r="M134" s="461"/>
    </row>
    <row r="135" spans="1:13" s="74" customFormat="1" ht="8.1" customHeight="1" x14ac:dyDescent="0.4">
      <c r="A135" s="643"/>
      <c r="B135" s="250"/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</row>
    <row r="136" spans="1:13" s="74" customFormat="1" ht="27.75" customHeight="1" x14ac:dyDescent="0.4">
      <c r="A136" s="641" t="s">
        <v>209</v>
      </c>
      <c r="B136" s="249" t="s">
        <v>210</v>
      </c>
      <c r="C136" s="293">
        <v>1001.198064</v>
      </c>
      <c r="D136" s="293">
        <v>1031.1549950000001</v>
      </c>
      <c r="E136" s="293">
        <v>1205.9277609999999</v>
      </c>
      <c r="F136" s="293"/>
      <c r="G136" s="293">
        <v>966.09572300000002</v>
      </c>
      <c r="H136" s="293">
        <v>999.53125199999999</v>
      </c>
      <c r="I136" s="293">
        <v>1171.1846519999999</v>
      </c>
      <c r="J136" s="293"/>
      <c r="K136" s="293">
        <v>696.30652599999996</v>
      </c>
      <c r="L136" s="293">
        <v>518.77291700000001</v>
      </c>
      <c r="M136" s="293">
        <v>622.20500600000003</v>
      </c>
    </row>
    <row r="137" spans="1:13" s="74" customFormat="1" ht="27.75" customHeight="1" x14ac:dyDescent="0.4">
      <c r="A137" s="642"/>
      <c r="B137" s="250" t="s">
        <v>211</v>
      </c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</row>
    <row r="138" spans="1:13" s="74" customFormat="1" ht="8.1" customHeight="1" x14ac:dyDescent="0.4">
      <c r="A138" s="643"/>
      <c r="B138" s="250"/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</row>
    <row r="139" spans="1:13" s="74" customFormat="1" ht="15" customHeight="1" x14ac:dyDescent="0.4">
      <c r="A139" s="644" t="s">
        <v>212</v>
      </c>
      <c r="B139" s="460" t="s">
        <v>213</v>
      </c>
      <c r="C139" s="461">
        <v>2147.7256659999998</v>
      </c>
      <c r="D139" s="461">
        <v>1802.5467920000001</v>
      </c>
      <c r="E139" s="461">
        <v>2589.7266869999999</v>
      </c>
      <c r="F139" s="461"/>
      <c r="G139" s="461">
        <v>1869.1196070000001</v>
      </c>
      <c r="H139" s="461">
        <v>1621.6132620000001</v>
      </c>
      <c r="I139" s="461">
        <v>2095.0827340000001</v>
      </c>
      <c r="J139" s="461"/>
      <c r="K139" s="461">
        <v>2467.9098829999998</v>
      </c>
      <c r="L139" s="461">
        <v>2055.7037580000001</v>
      </c>
      <c r="M139" s="461">
        <v>2302.135428</v>
      </c>
    </row>
    <row r="140" spans="1:13" s="74" customFormat="1" ht="15" customHeight="1" x14ac:dyDescent="0.4">
      <c r="A140" s="645"/>
      <c r="B140" s="462" t="s">
        <v>214</v>
      </c>
      <c r="C140" s="461"/>
      <c r="D140" s="461"/>
      <c r="E140" s="461"/>
      <c r="F140" s="461"/>
      <c r="G140" s="461"/>
      <c r="H140" s="461"/>
      <c r="I140" s="461"/>
      <c r="J140" s="461"/>
      <c r="K140" s="461"/>
      <c r="L140" s="461"/>
      <c r="M140" s="461"/>
    </row>
    <row r="141" spans="1:13" s="74" customFormat="1" ht="8.1" customHeight="1" x14ac:dyDescent="0.4">
      <c r="A141" s="643"/>
      <c r="B141" s="250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</row>
    <row r="142" spans="1:13" s="74" customFormat="1" ht="15" customHeight="1" x14ac:dyDescent="0.4">
      <c r="A142" s="641" t="s">
        <v>215</v>
      </c>
      <c r="B142" s="249" t="s">
        <v>216</v>
      </c>
      <c r="C142" s="293">
        <v>3601.4882389999998</v>
      </c>
      <c r="D142" s="293">
        <v>3673.5851790000002</v>
      </c>
      <c r="E142" s="293">
        <v>4114.8601920000001</v>
      </c>
      <c r="F142" s="293"/>
      <c r="G142" s="293">
        <v>3109.9511339999999</v>
      </c>
      <c r="H142" s="293">
        <v>3308.0394759999999</v>
      </c>
      <c r="I142" s="293">
        <v>3447.2274010000001</v>
      </c>
      <c r="J142" s="293"/>
      <c r="K142" s="293">
        <v>3245.8171149999998</v>
      </c>
      <c r="L142" s="293">
        <v>2552.8383260000001</v>
      </c>
      <c r="M142" s="293">
        <v>2659.7796779999999</v>
      </c>
    </row>
    <row r="143" spans="1:13" s="74" customFormat="1" ht="15" customHeight="1" x14ac:dyDescent="0.4">
      <c r="A143" s="642"/>
      <c r="B143" s="250" t="s">
        <v>217</v>
      </c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</row>
    <row r="144" spans="1:13" s="74" customFormat="1" ht="8.1" customHeight="1" x14ac:dyDescent="0.4">
      <c r="A144" s="643"/>
      <c r="B144" s="250"/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</row>
    <row r="145" spans="1:13" s="74" customFormat="1" ht="15" customHeight="1" x14ac:dyDescent="0.4">
      <c r="A145" s="644" t="s">
        <v>218</v>
      </c>
      <c r="B145" s="460" t="s">
        <v>219</v>
      </c>
      <c r="C145" s="461">
        <v>1441.0458169999999</v>
      </c>
      <c r="D145" s="461">
        <v>1404.9549750000001</v>
      </c>
      <c r="E145" s="461">
        <v>1502.1820680000001</v>
      </c>
      <c r="F145" s="461"/>
      <c r="G145" s="461">
        <v>1308.454297</v>
      </c>
      <c r="H145" s="461">
        <v>1296.5294249999999</v>
      </c>
      <c r="I145" s="461">
        <v>1397.39012</v>
      </c>
      <c r="J145" s="461"/>
      <c r="K145" s="461">
        <v>1912.23974</v>
      </c>
      <c r="L145" s="461">
        <v>1648.4933249999999</v>
      </c>
      <c r="M145" s="461">
        <v>1792.9845909999999</v>
      </c>
    </row>
    <row r="146" spans="1:13" s="74" customFormat="1" ht="15" customHeight="1" x14ac:dyDescent="0.4">
      <c r="A146" s="645"/>
      <c r="B146" s="462" t="s">
        <v>220</v>
      </c>
      <c r="C146" s="461"/>
      <c r="D146" s="461"/>
      <c r="E146" s="461"/>
      <c r="F146" s="461"/>
      <c r="G146" s="461"/>
      <c r="H146" s="461"/>
      <c r="I146" s="461"/>
      <c r="J146" s="461"/>
      <c r="K146" s="461"/>
      <c r="L146" s="461"/>
      <c r="M146" s="461"/>
    </row>
    <row r="147" spans="1:13" s="74" customFormat="1" ht="8.1" customHeight="1" x14ac:dyDescent="0.4">
      <c r="A147" s="643"/>
      <c r="B147" s="250"/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</row>
    <row r="148" spans="1:13" s="74" customFormat="1" ht="27.75" customHeight="1" x14ac:dyDescent="0.4">
      <c r="A148" s="641" t="s">
        <v>221</v>
      </c>
      <c r="B148" s="249" t="s">
        <v>222</v>
      </c>
      <c r="C148" s="293">
        <v>399.87661800000001</v>
      </c>
      <c r="D148" s="293">
        <v>414.42524800000001</v>
      </c>
      <c r="E148" s="293">
        <v>593.42560500000002</v>
      </c>
      <c r="F148" s="293"/>
      <c r="G148" s="293">
        <v>296.815449</v>
      </c>
      <c r="H148" s="293">
        <v>305.81243000000001</v>
      </c>
      <c r="I148" s="293">
        <v>458.02741099999997</v>
      </c>
      <c r="J148" s="293"/>
      <c r="K148" s="293">
        <v>2019.364086</v>
      </c>
      <c r="L148" s="293">
        <v>1830.724064</v>
      </c>
      <c r="M148" s="293">
        <v>1820.4424710000001</v>
      </c>
    </row>
    <row r="149" spans="1:13" s="74" customFormat="1" ht="27.75" customHeight="1" x14ac:dyDescent="0.4">
      <c r="A149" s="642"/>
      <c r="B149" s="250" t="s">
        <v>223</v>
      </c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</row>
    <row r="150" spans="1:13" s="74" customFormat="1" ht="8.1" customHeight="1" x14ac:dyDescent="0.4">
      <c r="A150" s="643"/>
      <c r="B150" s="250"/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</row>
    <row r="151" spans="1:13" s="74" customFormat="1" ht="27.75" customHeight="1" x14ac:dyDescent="0.4">
      <c r="A151" s="644" t="s">
        <v>224</v>
      </c>
      <c r="B151" s="460" t="s">
        <v>225</v>
      </c>
      <c r="C151" s="461">
        <v>3004.068064</v>
      </c>
      <c r="D151" s="461">
        <v>2990.5305450000001</v>
      </c>
      <c r="E151" s="461">
        <v>3691.0219529999999</v>
      </c>
      <c r="F151" s="461"/>
      <c r="G151" s="461">
        <v>2621.573774</v>
      </c>
      <c r="H151" s="461">
        <v>2778.9857489999999</v>
      </c>
      <c r="I151" s="461">
        <v>3388.6275609999998</v>
      </c>
      <c r="J151" s="461"/>
      <c r="K151" s="461">
        <v>3272.6691270000001</v>
      </c>
      <c r="L151" s="461">
        <v>3069.2033449999999</v>
      </c>
      <c r="M151" s="461">
        <v>3094.892562</v>
      </c>
    </row>
    <row r="152" spans="1:13" s="74" customFormat="1" ht="27.75" customHeight="1" x14ac:dyDescent="0.4">
      <c r="A152" s="645"/>
      <c r="B152" s="462" t="s">
        <v>226</v>
      </c>
      <c r="C152" s="461"/>
      <c r="D152" s="461"/>
      <c r="E152" s="461"/>
      <c r="F152" s="461"/>
      <c r="G152" s="461"/>
      <c r="H152" s="461"/>
      <c r="I152" s="461"/>
      <c r="J152" s="461"/>
      <c r="K152" s="461"/>
      <c r="L152" s="461"/>
      <c r="M152" s="461"/>
    </row>
    <row r="153" spans="1:13" s="74" customFormat="1" ht="8.1" customHeight="1" x14ac:dyDescent="0.4">
      <c r="A153" s="643"/>
      <c r="B153" s="250"/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</row>
    <row r="154" spans="1:13" s="74" customFormat="1" ht="15" customHeight="1" x14ac:dyDescent="0.4">
      <c r="A154" s="641" t="s">
        <v>227</v>
      </c>
      <c r="B154" s="249" t="s">
        <v>228</v>
      </c>
      <c r="C154" s="293">
        <v>149.73379499999999</v>
      </c>
      <c r="D154" s="293">
        <v>234.09461099999999</v>
      </c>
      <c r="E154" s="293">
        <v>422.71680700000002</v>
      </c>
      <c r="F154" s="293"/>
      <c r="G154" s="293">
        <v>136.790921</v>
      </c>
      <c r="H154" s="293">
        <v>222.14346800000001</v>
      </c>
      <c r="I154" s="293">
        <v>158.17029400000001</v>
      </c>
      <c r="J154" s="293"/>
      <c r="K154" s="293">
        <v>400.442071</v>
      </c>
      <c r="L154" s="293">
        <v>481.590959</v>
      </c>
      <c r="M154" s="293">
        <v>509.25172300000003</v>
      </c>
    </row>
    <row r="155" spans="1:13" s="74" customFormat="1" ht="15" customHeight="1" x14ac:dyDescent="0.4">
      <c r="A155" s="642"/>
      <c r="B155" s="250" t="s">
        <v>229</v>
      </c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</row>
    <row r="156" spans="1:13" s="74" customFormat="1" ht="8.1" customHeight="1" x14ac:dyDescent="0.4">
      <c r="A156" s="643"/>
      <c r="B156" s="250"/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</row>
    <row r="157" spans="1:13" s="74" customFormat="1" ht="44.25" customHeight="1" x14ac:dyDescent="0.4">
      <c r="A157" s="644" t="s">
        <v>230</v>
      </c>
      <c r="B157" s="460" t="s">
        <v>231</v>
      </c>
      <c r="C157" s="461">
        <v>2314.5182420000001</v>
      </c>
      <c r="D157" s="461">
        <v>2135.050076</v>
      </c>
      <c r="E157" s="461">
        <v>2466.4922179999999</v>
      </c>
      <c r="F157" s="461"/>
      <c r="G157" s="461">
        <v>2056.6690039999999</v>
      </c>
      <c r="H157" s="461">
        <v>1902.8626630000001</v>
      </c>
      <c r="I157" s="461">
        <v>2245.2678110000002</v>
      </c>
      <c r="J157" s="461"/>
      <c r="K157" s="461">
        <v>3918.2848159999999</v>
      </c>
      <c r="L157" s="461">
        <v>3349.782408</v>
      </c>
      <c r="M157" s="461">
        <v>3603.316151</v>
      </c>
    </row>
    <row r="158" spans="1:13" s="74" customFormat="1" ht="44.25" customHeight="1" x14ac:dyDescent="0.4">
      <c r="A158" s="645"/>
      <c r="B158" s="462" t="s">
        <v>232</v>
      </c>
      <c r="C158" s="461"/>
      <c r="D158" s="461"/>
      <c r="E158" s="461"/>
      <c r="F158" s="461"/>
      <c r="G158" s="461"/>
      <c r="H158" s="461"/>
      <c r="I158" s="461"/>
      <c r="J158" s="461"/>
      <c r="K158" s="461"/>
      <c r="L158" s="461"/>
      <c r="M158" s="461"/>
    </row>
    <row r="159" spans="1:13" s="74" customFormat="1" ht="8.1" customHeight="1" x14ac:dyDescent="0.4">
      <c r="A159" s="643"/>
      <c r="B159" s="250"/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</row>
    <row r="160" spans="1:13" s="74" customFormat="1" ht="27.75" customHeight="1" x14ac:dyDescent="0.4">
      <c r="A160" s="641" t="s">
        <v>233</v>
      </c>
      <c r="B160" s="249" t="s">
        <v>234</v>
      </c>
      <c r="C160" s="293">
        <v>5871.0511729999998</v>
      </c>
      <c r="D160" s="293">
        <v>6777.5379949999997</v>
      </c>
      <c r="E160" s="293">
        <v>11841.681686</v>
      </c>
      <c r="F160" s="293"/>
      <c r="G160" s="293">
        <v>5523.0730569999996</v>
      </c>
      <c r="H160" s="293">
        <v>5354.705449</v>
      </c>
      <c r="I160" s="293">
        <v>8757.3411469999992</v>
      </c>
      <c r="J160" s="293"/>
      <c r="K160" s="293">
        <v>12353.957762</v>
      </c>
      <c r="L160" s="293">
        <v>6268.7018070000004</v>
      </c>
      <c r="M160" s="293">
        <v>8024.7782749999997</v>
      </c>
    </row>
    <row r="161" spans="1:13" s="74" customFormat="1" ht="27.75" customHeight="1" x14ac:dyDescent="0.4">
      <c r="A161" s="642"/>
      <c r="B161" s="250" t="s">
        <v>235</v>
      </c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</row>
    <row r="162" spans="1:13" s="74" customFormat="1" ht="8.1" customHeight="1" x14ac:dyDescent="0.4">
      <c r="A162" s="643"/>
      <c r="B162" s="250"/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</row>
    <row r="163" spans="1:13" s="74" customFormat="1" ht="43.2" customHeight="1" x14ac:dyDescent="0.4">
      <c r="A163" s="644" t="s">
        <v>236</v>
      </c>
      <c r="B163" s="460" t="s">
        <v>237</v>
      </c>
      <c r="C163" s="461">
        <v>4199.4778580000002</v>
      </c>
      <c r="D163" s="461">
        <v>4037.0571989999999</v>
      </c>
      <c r="E163" s="461">
        <v>4524.5319</v>
      </c>
      <c r="F163" s="461"/>
      <c r="G163" s="461">
        <v>3701.585047</v>
      </c>
      <c r="H163" s="461">
        <v>3719.225187</v>
      </c>
      <c r="I163" s="461">
        <v>4209.8256099999999</v>
      </c>
      <c r="J163" s="461"/>
      <c r="K163" s="461">
        <v>3101.2288330000001</v>
      </c>
      <c r="L163" s="461">
        <v>2768.8437090000002</v>
      </c>
      <c r="M163" s="461">
        <v>3727.586722</v>
      </c>
    </row>
    <row r="164" spans="1:13" s="74" customFormat="1" ht="44.25" customHeight="1" x14ac:dyDescent="0.4">
      <c r="A164" s="645"/>
      <c r="B164" s="462" t="s">
        <v>238</v>
      </c>
      <c r="C164" s="461"/>
      <c r="D164" s="461"/>
      <c r="E164" s="461"/>
      <c r="F164" s="461"/>
      <c r="G164" s="461"/>
      <c r="H164" s="461"/>
      <c r="I164" s="461"/>
      <c r="J164" s="461"/>
      <c r="K164" s="461"/>
      <c r="L164" s="461"/>
      <c r="M164" s="461"/>
    </row>
    <row r="165" spans="1:13" s="74" customFormat="1" ht="8.1" customHeight="1" x14ac:dyDescent="0.4">
      <c r="A165" s="643"/>
      <c r="B165" s="250"/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</row>
    <row r="166" spans="1:13" s="74" customFormat="1" ht="102" customHeight="1" x14ac:dyDescent="0.4">
      <c r="A166" s="641" t="s">
        <v>239</v>
      </c>
      <c r="B166" s="249" t="s">
        <v>240</v>
      </c>
      <c r="C166" s="293">
        <v>40494.054767000001</v>
      </c>
      <c r="D166" s="293">
        <v>36504.760024000003</v>
      </c>
      <c r="E166" s="293">
        <v>45813.712073000002</v>
      </c>
      <c r="F166" s="293"/>
      <c r="G166" s="293">
        <v>25761.898335000002</v>
      </c>
      <c r="H166" s="293">
        <v>26233.504945000001</v>
      </c>
      <c r="I166" s="293">
        <v>31608.819732</v>
      </c>
      <c r="J166" s="293"/>
      <c r="K166" s="293">
        <v>30864.091853000002</v>
      </c>
      <c r="L166" s="293">
        <v>27476.131831999999</v>
      </c>
      <c r="M166" s="293">
        <v>29865.993493999998</v>
      </c>
    </row>
    <row r="167" spans="1:13" s="74" customFormat="1" ht="102" customHeight="1" x14ac:dyDescent="0.4">
      <c r="A167" s="642"/>
      <c r="B167" s="250" t="s">
        <v>241</v>
      </c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</row>
    <row r="168" spans="1:13" s="74" customFormat="1" ht="8.1" customHeight="1" x14ac:dyDescent="0.4">
      <c r="A168" s="643"/>
      <c r="B168" s="250"/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</row>
    <row r="169" spans="1:13" s="74" customFormat="1" ht="27.75" customHeight="1" x14ac:dyDescent="0.4">
      <c r="A169" s="644" t="s">
        <v>242</v>
      </c>
      <c r="B169" s="460" t="s">
        <v>243</v>
      </c>
      <c r="C169" s="461">
        <v>821.48050699999999</v>
      </c>
      <c r="D169" s="461">
        <v>954.75925400000006</v>
      </c>
      <c r="E169" s="461">
        <v>853.76466300000004</v>
      </c>
      <c r="F169" s="461"/>
      <c r="G169" s="461">
        <v>551.59634600000004</v>
      </c>
      <c r="H169" s="461">
        <v>580.97645299999999</v>
      </c>
      <c r="I169" s="461">
        <v>571.86271899999997</v>
      </c>
      <c r="J169" s="461"/>
      <c r="K169" s="461">
        <v>2383.3765429999999</v>
      </c>
      <c r="L169" s="461">
        <v>2957.2925260000002</v>
      </c>
      <c r="M169" s="461">
        <v>2855.3612910000002</v>
      </c>
    </row>
    <row r="170" spans="1:13" s="74" customFormat="1" ht="27.75" customHeight="1" x14ac:dyDescent="0.4">
      <c r="A170" s="645"/>
      <c r="B170" s="462" t="s">
        <v>244</v>
      </c>
      <c r="C170" s="461"/>
      <c r="D170" s="461"/>
      <c r="E170" s="461"/>
      <c r="F170" s="461"/>
      <c r="G170" s="461"/>
      <c r="H170" s="461"/>
      <c r="I170" s="461"/>
      <c r="J170" s="461"/>
      <c r="K170" s="461"/>
      <c r="L170" s="461"/>
      <c r="M170" s="461"/>
    </row>
    <row r="171" spans="1:13" s="74" customFormat="1" ht="8.1" customHeight="1" x14ac:dyDescent="0.4">
      <c r="A171" s="643"/>
      <c r="B171" s="250"/>
      <c r="C171" s="293"/>
      <c r="D171" s="293"/>
      <c r="E171" s="293"/>
      <c r="F171" s="293"/>
      <c r="G171" s="293"/>
      <c r="H171" s="293"/>
      <c r="I171" s="293"/>
      <c r="J171" s="293"/>
      <c r="K171" s="293"/>
      <c r="L171" s="293"/>
      <c r="M171" s="293"/>
    </row>
    <row r="172" spans="1:13" s="74" customFormat="1" ht="27.75" customHeight="1" x14ac:dyDescent="0.4">
      <c r="A172" s="641" t="s">
        <v>245</v>
      </c>
      <c r="B172" s="249" t="s">
        <v>246</v>
      </c>
      <c r="C172" s="293">
        <v>485.68408899999997</v>
      </c>
      <c r="D172" s="293">
        <v>556.67395299999998</v>
      </c>
      <c r="E172" s="293">
        <v>651.77681700000005</v>
      </c>
      <c r="F172" s="293"/>
      <c r="G172" s="293">
        <v>453.13881099999998</v>
      </c>
      <c r="H172" s="293">
        <v>526.78586099999995</v>
      </c>
      <c r="I172" s="293">
        <v>543.71263599999997</v>
      </c>
      <c r="J172" s="293"/>
      <c r="K172" s="293">
        <v>2146.2821039999999</v>
      </c>
      <c r="L172" s="293">
        <v>2583.1736190000001</v>
      </c>
      <c r="M172" s="293">
        <v>1374.6608670000001</v>
      </c>
    </row>
    <row r="173" spans="1:13" s="74" customFormat="1" ht="15" customHeight="1" x14ac:dyDescent="0.4">
      <c r="A173" s="642"/>
      <c r="B173" s="250" t="s">
        <v>247</v>
      </c>
      <c r="C173" s="293"/>
      <c r="D173" s="293"/>
      <c r="E173" s="293"/>
      <c r="F173" s="293"/>
      <c r="G173" s="293"/>
      <c r="H173" s="293"/>
      <c r="I173" s="293"/>
      <c r="J173" s="293"/>
      <c r="K173" s="293"/>
      <c r="L173" s="293"/>
      <c r="M173" s="293"/>
    </row>
    <row r="174" spans="1:13" s="74" customFormat="1" ht="8.1" customHeight="1" x14ac:dyDescent="0.4">
      <c r="A174" s="643"/>
      <c r="B174" s="250"/>
      <c r="C174" s="293"/>
      <c r="D174" s="293"/>
      <c r="E174" s="293"/>
      <c r="F174" s="293"/>
      <c r="G174" s="293"/>
      <c r="H174" s="293"/>
      <c r="I174" s="293"/>
      <c r="J174" s="293"/>
      <c r="K174" s="293"/>
      <c r="L174" s="293"/>
      <c r="M174" s="293"/>
    </row>
    <row r="175" spans="1:13" s="74" customFormat="1" ht="57.9" customHeight="1" x14ac:dyDescent="0.4">
      <c r="A175" s="644" t="s">
        <v>248</v>
      </c>
      <c r="B175" s="460" t="s">
        <v>249</v>
      </c>
      <c r="C175" s="461">
        <v>133.70233400000001</v>
      </c>
      <c r="D175" s="461">
        <v>150.786394</v>
      </c>
      <c r="E175" s="461">
        <v>105.57501999999999</v>
      </c>
      <c r="F175" s="461"/>
      <c r="G175" s="461">
        <v>122.688349</v>
      </c>
      <c r="H175" s="461">
        <v>147.53174200000001</v>
      </c>
      <c r="I175" s="461">
        <v>97.590654999999998</v>
      </c>
      <c r="J175" s="461"/>
      <c r="K175" s="461">
        <v>161.42908399999999</v>
      </c>
      <c r="L175" s="461">
        <v>178.77999600000001</v>
      </c>
      <c r="M175" s="461">
        <v>94.114248000000003</v>
      </c>
    </row>
    <row r="176" spans="1:13" s="74" customFormat="1" ht="57.9" customHeight="1" x14ac:dyDescent="0.4">
      <c r="A176" s="645"/>
      <c r="B176" s="462" t="s">
        <v>250</v>
      </c>
      <c r="C176" s="461"/>
      <c r="D176" s="461"/>
      <c r="E176" s="461"/>
      <c r="F176" s="461"/>
      <c r="G176" s="461"/>
      <c r="H176" s="461"/>
      <c r="I176" s="461"/>
      <c r="J176" s="461"/>
      <c r="K176" s="461"/>
      <c r="L176" s="461"/>
      <c r="M176" s="461"/>
    </row>
    <row r="177" spans="1:13" s="74" customFormat="1" ht="8.1" customHeight="1" x14ac:dyDescent="0.4">
      <c r="A177" s="643"/>
      <c r="B177" s="250"/>
      <c r="C177" s="293"/>
      <c r="D177" s="293"/>
      <c r="E177" s="293"/>
      <c r="F177" s="293"/>
      <c r="G177" s="293"/>
      <c r="H177" s="293"/>
      <c r="I177" s="293"/>
      <c r="J177" s="293"/>
      <c r="K177" s="293"/>
      <c r="L177" s="293"/>
      <c r="M177" s="293"/>
    </row>
    <row r="178" spans="1:13" s="74" customFormat="1" ht="57.9" customHeight="1" x14ac:dyDescent="0.4">
      <c r="A178" s="641" t="s">
        <v>251</v>
      </c>
      <c r="B178" s="249" t="s">
        <v>252</v>
      </c>
      <c r="C178" s="293">
        <v>1157.86689</v>
      </c>
      <c r="D178" s="293">
        <v>1001.6965279999999</v>
      </c>
      <c r="E178" s="293">
        <v>1090.830747</v>
      </c>
      <c r="F178" s="293"/>
      <c r="G178" s="293">
        <v>1057.795245</v>
      </c>
      <c r="H178" s="293">
        <v>914.130133</v>
      </c>
      <c r="I178" s="293">
        <v>1014.557877</v>
      </c>
      <c r="J178" s="293"/>
      <c r="K178" s="293">
        <v>535.81982800000003</v>
      </c>
      <c r="L178" s="293">
        <v>380.83811600000001</v>
      </c>
      <c r="M178" s="293">
        <v>467.49907000000002</v>
      </c>
    </row>
    <row r="179" spans="1:13" s="74" customFormat="1" ht="57.9" customHeight="1" x14ac:dyDescent="0.4">
      <c r="A179" s="642"/>
      <c r="B179" s="250" t="s">
        <v>253</v>
      </c>
      <c r="C179" s="293"/>
      <c r="D179" s="293"/>
      <c r="E179" s="293"/>
      <c r="F179" s="293"/>
      <c r="G179" s="293"/>
      <c r="H179" s="293"/>
      <c r="I179" s="293"/>
      <c r="J179" s="293"/>
      <c r="K179" s="293"/>
      <c r="L179" s="293"/>
      <c r="M179" s="293"/>
    </row>
    <row r="180" spans="1:13" s="74" customFormat="1" ht="8.1" customHeight="1" x14ac:dyDescent="0.4">
      <c r="A180" s="643"/>
      <c r="B180" s="250"/>
      <c r="C180" s="293"/>
      <c r="D180" s="293"/>
      <c r="E180" s="293"/>
      <c r="F180" s="293"/>
      <c r="G180" s="293"/>
      <c r="H180" s="293"/>
      <c r="I180" s="293"/>
      <c r="J180" s="293"/>
      <c r="K180" s="293"/>
      <c r="L180" s="293"/>
      <c r="M180" s="293"/>
    </row>
    <row r="181" spans="1:13" s="74" customFormat="1" ht="27.75" customHeight="1" x14ac:dyDescent="0.4">
      <c r="A181" s="644" t="s">
        <v>254</v>
      </c>
      <c r="B181" s="460" t="s">
        <v>255</v>
      </c>
      <c r="C181" s="461">
        <v>49.971319000000001</v>
      </c>
      <c r="D181" s="461">
        <v>56.788784999999997</v>
      </c>
      <c r="E181" s="461">
        <v>46.688816000000003</v>
      </c>
      <c r="F181" s="461"/>
      <c r="G181" s="461">
        <v>32.392789</v>
      </c>
      <c r="H181" s="461">
        <v>38.857354000000001</v>
      </c>
      <c r="I181" s="461">
        <v>36.971397000000003</v>
      </c>
      <c r="J181" s="461"/>
      <c r="K181" s="461">
        <v>237.31008199999999</v>
      </c>
      <c r="L181" s="461">
        <v>212.083224</v>
      </c>
      <c r="M181" s="461">
        <v>194.50063700000001</v>
      </c>
    </row>
    <row r="182" spans="1:13" s="74" customFormat="1" ht="27.75" customHeight="1" x14ac:dyDescent="0.4">
      <c r="A182" s="645"/>
      <c r="B182" s="462" t="s">
        <v>256</v>
      </c>
      <c r="C182" s="461"/>
      <c r="D182" s="461"/>
      <c r="E182" s="461"/>
      <c r="F182" s="461"/>
      <c r="G182" s="461"/>
      <c r="H182" s="461"/>
      <c r="I182" s="461"/>
      <c r="J182" s="461"/>
      <c r="K182" s="461"/>
      <c r="L182" s="461"/>
      <c r="M182" s="461"/>
    </row>
    <row r="183" spans="1:13" s="74" customFormat="1" ht="8.1" customHeight="1" x14ac:dyDescent="0.4">
      <c r="A183" s="643"/>
      <c r="B183" s="250"/>
      <c r="C183" s="293"/>
      <c r="D183" s="293"/>
      <c r="E183" s="293"/>
      <c r="F183" s="293"/>
      <c r="G183" s="293"/>
      <c r="H183" s="293"/>
      <c r="I183" s="293"/>
      <c r="J183" s="293"/>
      <c r="K183" s="293"/>
      <c r="L183" s="293"/>
      <c r="M183" s="293"/>
    </row>
    <row r="184" spans="1:13" s="74" customFormat="1" ht="27.75" customHeight="1" x14ac:dyDescent="0.4">
      <c r="A184" s="641" t="s">
        <v>257</v>
      </c>
      <c r="B184" s="249" t="s">
        <v>258</v>
      </c>
      <c r="C184" s="293">
        <v>1899.3531640000001</v>
      </c>
      <c r="D184" s="293">
        <v>1695.8939170000001</v>
      </c>
      <c r="E184" s="293">
        <v>1820.542774</v>
      </c>
      <c r="F184" s="293"/>
      <c r="G184" s="293">
        <v>1748.562858</v>
      </c>
      <c r="H184" s="293">
        <v>1513.5154130000001</v>
      </c>
      <c r="I184" s="293">
        <v>1670.395446</v>
      </c>
      <c r="J184" s="293"/>
      <c r="K184" s="293">
        <v>1030.041518</v>
      </c>
      <c r="L184" s="293">
        <v>878.90398900000002</v>
      </c>
      <c r="M184" s="293">
        <v>857.05953699999998</v>
      </c>
    </row>
    <row r="185" spans="1:13" s="74" customFormat="1" ht="27.75" customHeight="1" x14ac:dyDescent="0.4">
      <c r="A185" s="642"/>
      <c r="B185" s="250" t="s">
        <v>259</v>
      </c>
      <c r="C185" s="293"/>
      <c r="D185" s="293"/>
      <c r="E185" s="293"/>
      <c r="F185" s="293"/>
      <c r="G185" s="293"/>
      <c r="H185" s="293"/>
      <c r="I185" s="293"/>
      <c r="J185" s="293"/>
      <c r="K185" s="293"/>
      <c r="L185" s="293"/>
      <c r="M185" s="293"/>
    </row>
    <row r="186" spans="1:13" s="74" customFormat="1" ht="8.1" customHeight="1" x14ac:dyDescent="0.4">
      <c r="A186" s="643"/>
      <c r="B186" s="250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</row>
    <row r="187" spans="1:13" s="74" customFormat="1" ht="15" customHeight="1" x14ac:dyDescent="0.4">
      <c r="A187" s="644" t="s">
        <v>260</v>
      </c>
      <c r="B187" s="460" t="s">
        <v>261</v>
      </c>
      <c r="C187" s="461">
        <v>85.663185999999996</v>
      </c>
      <c r="D187" s="461">
        <v>75.538837999999998</v>
      </c>
      <c r="E187" s="461">
        <v>76.622764000000004</v>
      </c>
      <c r="F187" s="461"/>
      <c r="G187" s="461">
        <v>52.513052999999999</v>
      </c>
      <c r="H187" s="461">
        <v>45.582653999999998</v>
      </c>
      <c r="I187" s="461">
        <v>53.219197999999999</v>
      </c>
      <c r="J187" s="461"/>
      <c r="K187" s="461">
        <v>372.05817400000001</v>
      </c>
      <c r="L187" s="461">
        <v>272.81396899999999</v>
      </c>
      <c r="M187" s="461">
        <v>253.87031400000001</v>
      </c>
    </row>
    <row r="188" spans="1:13" s="74" customFormat="1" ht="15" customHeight="1" x14ac:dyDescent="0.4">
      <c r="A188" s="645"/>
      <c r="B188" s="462" t="s">
        <v>262</v>
      </c>
      <c r="C188" s="461"/>
      <c r="D188" s="461"/>
      <c r="E188" s="461"/>
      <c r="F188" s="461"/>
      <c r="G188" s="461"/>
      <c r="H188" s="461"/>
      <c r="I188" s="461"/>
      <c r="J188" s="461"/>
      <c r="K188" s="461"/>
      <c r="L188" s="461"/>
      <c r="M188" s="461"/>
    </row>
    <row r="189" spans="1:13" s="74" customFormat="1" ht="8.1" customHeight="1" x14ac:dyDescent="0.4">
      <c r="A189" s="643"/>
      <c r="B189" s="250"/>
      <c r="C189" s="293"/>
      <c r="D189" s="293"/>
      <c r="E189" s="293"/>
      <c r="F189" s="293"/>
      <c r="G189" s="293"/>
      <c r="H189" s="293"/>
      <c r="I189" s="293"/>
      <c r="J189" s="293"/>
      <c r="K189" s="293"/>
      <c r="L189" s="293"/>
      <c r="M189" s="293"/>
    </row>
    <row r="190" spans="1:13" s="74" customFormat="1" ht="44.25" customHeight="1" x14ac:dyDescent="0.4">
      <c r="A190" s="641" t="s">
        <v>263</v>
      </c>
      <c r="B190" s="249" t="s">
        <v>264</v>
      </c>
      <c r="C190" s="293">
        <v>3919.3387769999999</v>
      </c>
      <c r="D190" s="293">
        <v>4364.7744869999997</v>
      </c>
      <c r="E190" s="293">
        <v>4735.1335660000004</v>
      </c>
      <c r="F190" s="293"/>
      <c r="G190" s="293">
        <v>3571.7403279999999</v>
      </c>
      <c r="H190" s="293">
        <v>3982.0364730000001</v>
      </c>
      <c r="I190" s="293">
        <v>4364.4594639999996</v>
      </c>
      <c r="J190" s="293"/>
      <c r="K190" s="293">
        <v>2078.5931019999998</v>
      </c>
      <c r="L190" s="293">
        <v>2031.8426569999999</v>
      </c>
      <c r="M190" s="293">
        <v>2245.2820270000002</v>
      </c>
    </row>
    <row r="191" spans="1:13" s="74" customFormat="1" ht="44.25" customHeight="1" x14ac:dyDescent="0.4">
      <c r="A191" s="642"/>
      <c r="B191" s="250" t="s">
        <v>265</v>
      </c>
      <c r="C191" s="293"/>
      <c r="D191" s="293"/>
      <c r="E191" s="293"/>
      <c r="F191" s="293"/>
      <c r="G191" s="293"/>
      <c r="H191" s="293"/>
      <c r="I191" s="293"/>
      <c r="J191" s="293"/>
      <c r="K191" s="293"/>
      <c r="L191" s="293"/>
      <c r="M191" s="293"/>
    </row>
    <row r="192" spans="1:13" s="74" customFormat="1" ht="8.1" customHeight="1" x14ac:dyDescent="0.4">
      <c r="A192" s="643"/>
      <c r="B192" s="250"/>
      <c r="C192" s="293"/>
      <c r="D192" s="293"/>
      <c r="E192" s="293"/>
      <c r="F192" s="293"/>
      <c r="G192" s="293"/>
      <c r="H192" s="293"/>
      <c r="I192" s="293"/>
      <c r="J192" s="293"/>
      <c r="K192" s="293"/>
      <c r="L192" s="293"/>
      <c r="M192" s="293"/>
    </row>
    <row r="193" spans="1:13" s="74" customFormat="1" ht="57.9" customHeight="1" x14ac:dyDescent="0.4">
      <c r="A193" s="644" t="s">
        <v>266</v>
      </c>
      <c r="B193" s="460" t="s">
        <v>267</v>
      </c>
      <c r="C193" s="461">
        <v>322.36785500000002</v>
      </c>
      <c r="D193" s="461">
        <v>323.90709199999998</v>
      </c>
      <c r="E193" s="461">
        <v>390.18597499999998</v>
      </c>
      <c r="F193" s="461"/>
      <c r="G193" s="461">
        <v>312.02840800000001</v>
      </c>
      <c r="H193" s="461">
        <v>308.905731</v>
      </c>
      <c r="I193" s="461">
        <v>380.59430500000002</v>
      </c>
      <c r="J193" s="461"/>
      <c r="K193" s="461">
        <v>390.418655</v>
      </c>
      <c r="L193" s="461">
        <v>406.08853299999998</v>
      </c>
      <c r="M193" s="461">
        <v>420.34666800000002</v>
      </c>
    </row>
    <row r="194" spans="1:13" s="74" customFormat="1" ht="57.9" customHeight="1" x14ac:dyDescent="0.4">
      <c r="A194" s="645"/>
      <c r="B194" s="462" t="s">
        <v>268</v>
      </c>
      <c r="C194" s="461"/>
      <c r="D194" s="461"/>
      <c r="E194" s="461"/>
      <c r="F194" s="461"/>
      <c r="G194" s="461"/>
      <c r="H194" s="461"/>
      <c r="I194" s="461"/>
      <c r="J194" s="461"/>
      <c r="K194" s="461"/>
      <c r="L194" s="461"/>
      <c r="M194" s="461"/>
    </row>
    <row r="195" spans="1:13" s="74" customFormat="1" ht="8.1" customHeight="1" x14ac:dyDescent="0.4">
      <c r="A195" s="643"/>
      <c r="B195" s="250"/>
      <c r="C195" s="293"/>
      <c r="D195" s="293"/>
      <c r="E195" s="293"/>
      <c r="F195" s="293"/>
      <c r="G195" s="293"/>
      <c r="H195" s="293"/>
      <c r="I195" s="293"/>
      <c r="J195" s="293"/>
      <c r="K195" s="293"/>
      <c r="L195" s="293"/>
      <c r="M195" s="293"/>
    </row>
    <row r="196" spans="1:13" s="74" customFormat="1" ht="27.75" customHeight="1" x14ac:dyDescent="0.4">
      <c r="A196" s="641" t="s">
        <v>269</v>
      </c>
      <c r="B196" s="249" t="s">
        <v>270</v>
      </c>
      <c r="C196" s="293">
        <v>5382.2962230000003</v>
      </c>
      <c r="D196" s="293">
        <v>6067.6497950000003</v>
      </c>
      <c r="E196" s="293">
        <v>6475.1001539999997</v>
      </c>
      <c r="F196" s="293"/>
      <c r="G196" s="293">
        <v>5085.1881679999997</v>
      </c>
      <c r="H196" s="293">
        <v>5865.0258750000003</v>
      </c>
      <c r="I196" s="293">
        <v>6237.4789650000002</v>
      </c>
      <c r="J196" s="293"/>
      <c r="K196" s="293">
        <v>2740.7285400000001</v>
      </c>
      <c r="L196" s="293">
        <v>2355.1772970000002</v>
      </c>
      <c r="M196" s="293">
        <v>2838.3788629999999</v>
      </c>
    </row>
    <row r="197" spans="1:13" s="74" customFormat="1" ht="27.75" customHeight="1" x14ac:dyDescent="0.4">
      <c r="A197" s="642"/>
      <c r="B197" s="250" t="s">
        <v>271</v>
      </c>
      <c r="C197" s="293"/>
      <c r="D197" s="293"/>
      <c r="E197" s="293"/>
      <c r="F197" s="293"/>
      <c r="G197" s="293"/>
      <c r="H197" s="293"/>
      <c r="I197" s="293"/>
      <c r="J197" s="293"/>
      <c r="K197" s="293"/>
      <c r="L197" s="293"/>
      <c r="M197" s="293"/>
    </row>
    <row r="198" spans="1:13" s="74" customFormat="1" ht="8.1" customHeight="1" x14ac:dyDescent="0.4">
      <c r="A198" s="643"/>
      <c r="B198" s="250"/>
      <c r="C198" s="293"/>
      <c r="D198" s="293"/>
      <c r="E198" s="293"/>
      <c r="F198" s="293"/>
      <c r="G198" s="293"/>
      <c r="H198" s="293"/>
      <c r="I198" s="293"/>
      <c r="J198" s="293"/>
      <c r="K198" s="293"/>
      <c r="L198" s="293"/>
      <c r="M198" s="293"/>
    </row>
    <row r="199" spans="1:13" s="74" customFormat="1" ht="44.25" customHeight="1" x14ac:dyDescent="0.4">
      <c r="A199" s="644" t="s">
        <v>272</v>
      </c>
      <c r="B199" s="460" t="s">
        <v>273</v>
      </c>
      <c r="C199" s="461">
        <v>297.263552</v>
      </c>
      <c r="D199" s="461">
        <v>268.63132400000001</v>
      </c>
      <c r="E199" s="461">
        <v>283.883825</v>
      </c>
      <c r="F199" s="461"/>
      <c r="G199" s="461">
        <v>272.54563400000001</v>
      </c>
      <c r="H199" s="461">
        <v>238.617818</v>
      </c>
      <c r="I199" s="461">
        <v>256.12137000000001</v>
      </c>
      <c r="J199" s="461"/>
      <c r="K199" s="461">
        <v>416.498221</v>
      </c>
      <c r="L199" s="461">
        <v>425.42438299999998</v>
      </c>
      <c r="M199" s="461">
        <v>560.65622699999994</v>
      </c>
    </row>
    <row r="200" spans="1:13" s="74" customFormat="1" ht="44.25" customHeight="1" x14ac:dyDescent="0.4">
      <c r="A200" s="645"/>
      <c r="B200" s="462" t="s">
        <v>274</v>
      </c>
      <c r="C200" s="461"/>
      <c r="D200" s="461"/>
      <c r="E200" s="461"/>
      <c r="F200" s="461"/>
      <c r="G200" s="461"/>
      <c r="H200" s="461"/>
      <c r="I200" s="461"/>
      <c r="J200" s="461"/>
      <c r="K200" s="461"/>
      <c r="L200" s="461"/>
      <c r="M200" s="461"/>
    </row>
    <row r="201" spans="1:13" s="74" customFormat="1" ht="8.1" customHeight="1" x14ac:dyDescent="0.4">
      <c r="A201" s="643"/>
      <c r="B201" s="250"/>
      <c r="C201" s="293"/>
      <c r="D201" s="293"/>
      <c r="E201" s="293"/>
      <c r="F201" s="293"/>
      <c r="G201" s="293"/>
      <c r="H201" s="293"/>
      <c r="I201" s="293"/>
      <c r="J201" s="293"/>
      <c r="K201" s="293"/>
      <c r="L201" s="293"/>
      <c r="M201" s="293"/>
    </row>
    <row r="202" spans="1:13" s="74" customFormat="1" ht="27.75" customHeight="1" x14ac:dyDescent="0.4">
      <c r="A202" s="641" t="s">
        <v>275</v>
      </c>
      <c r="B202" s="249" t="s">
        <v>276</v>
      </c>
      <c r="C202" s="293">
        <v>0.93374599999999996</v>
      </c>
      <c r="D202" s="293" t="s">
        <v>1207</v>
      </c>
      <c r="E202" s="293">
        <v>0.96289199999999997</v>
      </c>
      <c r="F202" s="293"/>
      <c r="G202" s="293">
        <v>0.88007400000000002</v>
      </c>
      <c r="H202" s="293" t="s">
        <v>1207</v>
      </c>
      <c r="I202" s="293">
        <v>0.90922000000000003</v>
      </c>
      <c r="J202" s="293"/>
      <c r="K202" s="293">
        <v>5.8352199999999996</v>
      </c>
      <c r="L202" s="293">
        <v>15.503962</v>
      </c>
      <c r="M202" s="293">
        <v>9.9415449999999996</v>
      </c>
    </row>
    <row r="203" spans="1:13" s="74" customFormat="1" ht="27.75" customHeight="1" x14ac:dyDescent="0.4">
      <c r="A203" s="642"/>
      <c r="B203" s="250" t="s">
        <v>277</v>
      </c>
      <c r="C203" s="293"/>
      <c r="D203" s="293"/>
      <c r="E203" s="293"/>
      <c r="F203" s="293"/>
      <c r="G203" s="293"/>
      <c r="H203" s="293"/>
      <c r="I203" s="293"/>
      <c r="J203" s="293"/>
      <c r="K203" s="293"/>
      <c r="L203" s="293"/>
      <c r="M203" s="293"/>
    </row>
    <row r="204" spans="1:13" s="74" customFormat="1" ht="8.1" customHeight="1" x14ac:dyDescent="0.4">
      <c r="A204" s="643"/>
      <c r="B204" s="250"/>
      <c r="C204" s="293"/>
      <c r="D204" s="293"/>
      <c r="E204" s="293"/>
      <c r="F204" s="293"/>
      <c r="G204" s="293"/>
      <c r="H204" s="293"/>
      <c r="I204" s="293"/>
      <c r="J204" s="293"/>
      <c r="K204" s="293"/>
      <c r="L204" s="293"/>
      <c r="M204" s="293"/>
    </row>
    <row r="205" spans="1:13" s="74" customFormat="1" ht="44.25" customHeight="1" x14ac:dyDescent="0.4">
      <c r="A205" s="644" t="s">
        <v>278</v>
      </c>
      <c r="B205" s="460" t="s">
        <v>279</v>
      </c>
      <c r="C205" s="461">
        <v>686.32981800000005</v>
      </c>
      <c r="D205" s="461">
        <v>723.40008399999999</v>
      </c>
      <c r="E205" s="461">
        <v>736.57158400000003</v>
      </c>
      <c r="F205" s="461"/>
      <c r="G205" s="461">
        <v>639.03815699999996</v>
      </c>
      <c r="H205" s="461">
        <v>696.02577699999995</v>
      </c>
      <c r="I205" s="461">
        <v>683.090418</v>
      </c>
      <c r="J205" s="461"/>
      <c r="K205" s="461">
        <v>1036.743097</v>
      </c>
      <c r="L205" s="461">
        <v>1559.1827800000001</v>
      </c>
      <c r="M205" s="461">
        <v>2031.4636439999999</v>
      </c>
    </row>
    <row r="206" spans="1:13" ht="31.5" customHeight="1" x14ac:dyDescent="0.4">
      <c r="A206" s="648"/>
      <c r="B206" s="463" t="s">
        <v>280</v>
      </c>
      <c r="C206" s="464"/>
      <c r="D206" s="464"/>
      <c r="E206" s="464"/>
      <c r="F206" s="464"/>
      <c r="G206" s="464"/>
      <c r="H206" s="464"/>
      <c r="I206" s="464"/>
      <c r="J206" s="464"/>
      <c r="K206" s="464"/>
      <c r="L206" s="464"/>
      <c r="M206" s="464"/>
    </row>
    <row r="207" spans="1:13" x14ac:dyDescent="0.4"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</row>
    <row r="208" spans="1:13" x14ac:dyDescent="0.4">
      <c r="C208" s="77"/>
      <c r="D208" s="77"/>
      <c r="E208" s="401"/>
      <c r="F208" s="77"/>
      <c r="G208" s="77"/>
      <c r="H208" s="77"/>
      <c r="I208" s="77"/>
      <c r="J208" s="77"/>
      <c r="K208" s="77"/>
      <c r="L208" s="77"/>
      <c r="M208" s="77"/>
    </row>
    <row r="209" spans="5:5" x14ac:dyDescent="0.4">
      <c r="E209" s="402"/>
    </row>
  </sheetData>
  <mergeCells count="9">
    <mergeCell ref="A6:B6"/>
    <mergeCell ref="A8:B8"/>
    <mergeCell ref="C4:E4"/>
    <mergeCell ref="G4:I4"/>
    <mergeCell ref="K4:M4"/>
    <mergeCell ref="A5:B5"/>
    <mergeCell ref="C5:E5"/>
    <mergeCell ref="G5:I5"/>
    <mergeCell ref="K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7" fitToWidth="0" fitToHeight="0" orientation="portrait" useFirstPageNumber="1" r:id="rId1"/>
  <headerFooter>
    <oddFooter>&amp;C&amp;P</oddFooter>
  </headerFooter>
  <rowBreaks count="3" manualBreakCount="3">
    <brk id="90" max="12" man="1"/>
    <brk id="126" max="12" man="1"/>
    <brk id="162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4E3F-BBBA-4A23-BA74-F1576873F227}">
  <dimension ref="A1:V44"/>
  <sheetViews>
    <sheetView view="pageBreakPreview" zoomScaleNormal="90" zoomScaleSheetLayoutView="100" zoomScalePageLayoutView="70" workbookViewId="0">
      <selection activeCell="W21" sqref="W21"/>
    </sheetView>
  </sheetViews>
  <sheetFormatPr defaultColWidth="9.109375" defaultRowHeight="16.8" x14ac:dyDescent="0.4"/>
  <cols>
    <col min="1" max="1" width="7.6640625" style="53" customWidth="1"/>
    <col min="2" max="2" width="18.88671875" style="53" customWidth="1"/>
    <col min="3" max="22" width="8.21875" style="53" customWidth="1"/>
    <col min="23" max="16384" width="9.109375" style="53"/>
  </cols>
  <sheetData>
    <row r="1" spans="1:22" ht="15" customHeight="1" x14ac:dyDescent="0.4">
      <c r="B1" s="1" t="s">
        <v>1045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52"/>
      <c r="Q1" s="52"/>
      <c r="R1" s="52"/>
      <c r="S1" s="52"/>
      <c r="T1" s="52"/>
      <c r="U1" s="52"/>
      <c r="V1" s="52"/>
    </row>
    <row r="2" spans="1:22" s="55" customFormat="1" ht="15" customHeight="1" x14ac:dyDescent="0.3">
      <c r="B2" s="4" t="s">
        <v>1046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54"/>
      <c r="Q2" s="54"/>
      <c r="R2" s="54"/>
      <c r="S2" s="54"/>
      <c r="T2" s="54"/>
      <c r="U2" s="54"/>
      <c r="V2" s="54"/>
    </row>
    <row r="3" spans="1:22" ht="8.1" customHeight="1" x14ac:dyDescent="0.4">
      <c r="C3" s="56"/>
      <c r="D3" s="57"/>
      <c r="E3" s="57"/>
      <c r="F3" s="58"/>
      <c r="G3" s="58"/>
      <c r="H3" s="5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60" customFormat="1" ht="15" customHeight="1" x14ac:dyDescent="0.3">
      <c r="C4" s="802" t="s">
        <v>1028</v>
      </c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</row>
    <row r="5" spans="1:22" ht="18" customHeight="1" x14ac:dyDescent="0.4">
      <c r="A5" s="796" t="s">
        <v>966</v>
      </c>
      <c r="B5" s="797"/>
      <c r="C5" s="800">
        <v>2020</v>
      </c>
      <c r="D5" s="800">
        <v>2021</v>
      </c>
      <c r="E5" s="800">
        <v>2022</v>
      </c>
      <c r="F5" s="800">
        <v>2023</v>
      </c>
      <c r="G5" s="800">
        <v>2024</v>
      </c>
      <c r="H5" s="804">
        <v>2024</v>
      </c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6"/>
      <c r="T5" s="808">
        <v>2025</v>
      </c>
      <c r="U5" s="809"/>
      <c r="V5" s="810"/>
    </row>
    <row r="6" spans="1:22" s="60" customFormat="1" ht="18" customHeight="1" x14ac:dyDescent="0.3">
      <c r="A6" s="798"/>
      <c r="B6" s="799"/>
      <c r="C6" s="801"/>
      <c r="D6" s="801"/>
      <c r="E6" s="801"/>
      <c r="F6" s="801"/>
      <c r="G6" s="801"/>
      <c r="H6" s="672" t="s">
        <v>20</v>
      </c>
      <c r="I6" s="659" t="s">
        <v>21</v>
      </c>
      <c r="J6" s="659" t="s">
        <v>22</v>
      </c>
      <c r="K6" s="659" t="s">
        <v>23</v>
      </c>
      <c r="L6" s="659" t="s">
        <v>24</v>
      </c>
      <c r="M6" s="659" t="s">
        <v>25</v>
      </c>
      <c r="N6" s="659" t="s">
        <v>26</v>
      </c>
      <c r="O6" s="659" t="s">
        <v>27</v>
      </c>
      <c r="P6" s="659" t="s">
        <v>28</v>
      </c>
      <c r="Q6" s="659" t="s">
        <v>29</v>
      </c>
      <c r="R6" s="659" t="s">
        <v>30</v>
      </c>
      <c r="S6" s="673" t="s">
        <v>31</v>
      </c>
      <c r="T6" s="672" t="s">
        <v>20</v>
      </c>
      <c r="U6" s="769" t="s">
        <v>21</v>
      </c>
      <c r="V6" s="770" t="s">
        <v>22</v>
      </c>
    </row>
    <row r="7" spans="1:22" s="60" customFormat="1" ht="15" customHeight="1" x14ac:dyDescent="0.3">
      <c r="A7" s="473" t="s">
        <v>40</v>
      </c>
      <c r="B7" s="649"/>
      <c r="C7" s="290">
        <v>-13.280915659623815</v>
      </c>
      <c r="D7" s="467">
        <v>23.109070314835645</v>
      </c>
      <c r="E7" s="467">
        <v>17.798877337715901</v>
      </c>
      <c r="F7" s="467">
        <v>-2.3419817997488379</v>
      </c>
      <c r="G7" s="755">
        <v>2.3325383450137016</v>
      </c>
      <c r="H7" s="290">
        <v>-2.4446699027356744</v>
      </c>
      <c r="I7" s="395">
        <v>5.2913018832273062</v>
      </c>
      <c r="J7" s="395">
        <v>-2.2035293540420775</v>
      </c>
      <c r="K7" s="395">
        <v>5.4582695182034513</v>
      </c>
      <c r="L7" s="290">
        <v>3.8641903586893456</v>
      </c>
      <c r="M7" s="290">
        <v>4.36252453209518</v>
      </c>
      <c r="N7" s="395">
        <v>5.4279110444777512</v>
      </c>
      <c r="O7" s="395">
        <v>4.5974346639154673</v>
      </c>
      <c r="P7" s="395">
        <v>0.22860684300380907</v>
      </c>
      <c r="Q7" s="395">
        <v>-2.4204488525370049E-2</v>
      </c>
      <c r="R7" s="395">
        <v>5.4341780722541921</v>
      </c>
      <c r="S7" s="465">
        <v>-1.0949535627691964</v>
      </c>
      <c r="T7" s="290">
        <v>2.1466069660416309</v>
      </c>
      <c r="U7" s="775">
        <v>0.26858725496647917</v>
      </c>
      <c r="V7" s="771" t="s">
        <v>1209</v>
      </c>
    </row>
    <row r="8" spans="1:22" s="60" customFormat="1" ht="15" customHeight="1" x14ac:dyDescent="0.3">
      <c r="A8" s="480" t="s">
        <v>41</v>
      </c>
      <c r="B8" s="650"/>
      <c r="C8" s="481">
        <v>-9.3309268224957886</v>
      </c>
      <c r="D8" s="482">
        <v>12.82653940448386</v>
      </c>
      <c r="E8" s="481">
        <v>17.933343353184416</v>
      </c>
      <c r="F8" s="481">
        <v>-0.58740405376755955</v>
      </c>
      <c r="G8" s="752">
        <v>1.0530922711299517</v>
      </c>
      <c r="H8" s="481">
        <v>0.88157273707032413</v>
      </c>
      <c r="I8" s="484">
        <v>0.98154750147187997</v>
      </c>
      <c r="J8" s="484">
        <v>-8.4450655660840095</v>
      </c>
      <c r="K8" s="484">
        <v>15.06293856790184</v>
      </c>
      <c r="L8" s="481">
        <v>-0.74136584213316814</v>
      </c>
      <c r="M8" s="481">
        <v>-5.8564079159173721</v>
      </c>
      <c r="N8" s="481">
        <v>10.345176549506728</v>
      </c>
      <c r="O8" s="481">
        <v>-1.3014955808961393</v>
      </c>
      <c r="P8" s="481">
        <v>0.62455495600048927</v>
      </c>
      <c r="Q8" s="481">
        <v>1.6905890763714959</v>
      </c>
      <c r="R8" s="481">
        <v>-1.290969325088176</v>
      </c>
      <c r="S8" s="483">
        <v>4.0988125835278222</v>
      </c>
      <c r="T8" s="757">
        <v>4.5191093782290359</v>
      </c>
      <c r="U8" s="481">
        <v>7.0054945707108462</v>
      </c>
      <c r="V8" s="752" t="s">
        <v>1209</v>
      </c>
    </row>
    <row r="9" spans="1:22" s="60" customFormat="1" ht="15" customHeight="1" x14ac:dyDescent="0.3">
      <c r="A9" s="473" t="s">
        <v>42</v>
      </c>
      <c r="B9" s="649"/>
      <c r="C9" s="395">
        <v>3.6195305732473093</v>
      </c>
      <c r="D9" s="395">
        <v>29.621846255272089</v>
      </c>
      <c r="E9" s="395">
        <v>5.5788923820315972</v>
      </c>
      <c r="F9" s="395">
        <v>-5.9705530439548511</v>
      </c>
      <c r="G9" s="753">
        <v>5.8649275852765248</v>
      </c>
      <c r="H9" s="395">
        <v>7.7183126413704395</v>
      </c>
      <c r="I9" s="395">
        <v>6.2719348728800695</v>
      </c>
      <c r="J9" s="395">
        <v>-7.6090891332730397</v>
      </c>
      <c r="K9" s="395">
        <v>1.3440364184575282</v>
      </c>
      <c r="L9" s="395">
        <v>7.4273033054395921</v>
      </c>
      <c r="M9" s="395">
        <v>8.4588668955299475</v>
      </c>
      <c r="N9" s="395">
        <v>6.9449585032406613</v>
      </c>
      <c r="O9" s="395">
        <v>8.6258604303060196</v>
      </c>
      <c r="P9" s="395">
        <v>2.3664746167809225</v>
      </c>
      <c r="Q9" s="395">
        <v>12.651307500816111</v>
      </c>
      <c r="R9" s="395">
        <v>6.6323525883220658</v>
      </c>
      <c r="S9" s="465">
        <v>10.667110578427351</v>
      </c>
      <c r="T9" s="758" t="s">
        <v>1209</v>
      </c>
      <c r="U9" s="395" t="s">
        <v>1209</v>
      </c>
      <c r="V9" s="753">
        <v>12.33824357040807</v>
      </c>
    </row>
    <row r="10" spans="1:22" s="60" customFormat="1" ht="15" customHeight="1" x14ac:dyDescent="0.3">
      <c r="A10" s="480" t="s">
        <v>43</v>
      </c>
      <c r="B10" s="650"/>
      <c r="C10" s="481">
        <v>-11.091067539520171</v>
      </c>
      <c r="D10" s="482">
        <v>21.480244468635167</v>
      </c>
      <c r="E10" s="481">
        <v>18.15132328640161</v>
      </c>
      <c r="F10" s="481">
        <v>2.7504997702386458</v>
      </c>
      <c r="G10" s="752">
        <v>6.4606547594016295</v>
      </c>
      <c r="H10" s="481">
        <v>11.940564634143724</v>
      </c>
      <c r="I10" s="484">
        <v>7.7721580773308041</v>
      </c>
      <c r="J10" s="484">
        <v>7.3248601475521591</v>
      </c>
      <c r="K10" s="484">
        <v>8.3128439250457209</v>
      </c>
      <c r="L10" s="481">
        <v>13.511226932899522</v>
      </c>
      <c r="M10" s="481">
        <v>5.3565595943553923</v>
      </c>
      <c r="N10" s="481">
        <v>10.184761394521047</v>
      </c>
      <c r="O10" s="481">
        <v>5.4923023058495835</v>
      </c>
      <c r="P10" s="481">
        <v>-1.748098679199106</v>
      </c>
      <c r="Q10" s="481">
        <v>3.081753716450808</v>
      </c>
      <c r="R10" s="481">
        <v>7.1938237820047268</v>
      </c>
      <c r="S10" s="483">
        <v>2.7812511440329812</v>
      </c>
      <c r="T10" s="757">
        <v>7.2413720683934146</v>
      </c>
      <c r="U10" s="481">
        <v>11.422480233446631</v>
      </c>
      <c r="V10" s="752">
        <v>3.986354259433722</v>
      </c>
    </row>
    <row r="11" spans="1:22" s="60" customFormat="1" ht="15" customHeight="1" x14ac:dyDescent="0.3">
      <c r="A11" s="473" t="s">
        <v>44</v>
      </c>
      <c r="B11" s="649"/>
      <c r="C11" s="395">
        <v>-5.4837297695609415</v>
      </c>
      <c r="D11" s="395">
        <v>25.737138611250664</v>
      </c>
      <c r="E11" s="395">
        <v>6.0807524834406657</v>
      </c>
      <c r="F11" s="395">
        <v>-7.5131774206131823</v>
      </c>
      <c r="G11" s="753">
        <v>8.1274225204695192</v>
      </c>
      <c r="H11" s="291">
        <v>18.0639457201897</v>
      </c>
      <c r="I11" s="291">
        <v>4.1640442997505689</v>
      </c>
      <c r="J11" s="291">
        <v>2.9805957762407465</v>
      </c>
      <c r="K11" s="291">
        <v>13.58952164293903</v>
      </c>
      <c r="L11" s="291">
        <v>11.461827428125627</v>
      </c>
      <c r="M11" s="291">
        <v>5.6059040674131699</v>
      </c>
      <c r="N11" s="291">
        <v>13.874991240200508</v>
      </c>
      <c r="O11" s="291">
        <v>10.864411201938129</v>
      </c>
      <c r="P11" s="291">
        <v>7.1252566596093025</v>
      </c>
      <c r="Q11" s="291">
        <v>4.5649104972817822</v>
      </c>
      <c r="R11" s="291">
        <v>1.3094397536117519</v>
      </c>
      <c r="S11" s="470">
        <v>6.5760761262624312</v>
      </c>
      <c r="T11" s="759">
        <v>-10.20192479876968</v>
      </c>
      <c r="U11" s="291">
        <v>1.0054652405821374</v>
      </c>
      <c r="V11" s="772">
        <v>3.1524138487582842</v>
      </c>
    </row>
    <row r="12" spans="1:22" s="60" customFormat="1" ht="15" customHeight="1" x14ac:dyDescent="0.3">
      <c r="A12" s="485" t="s">
        <v>45</v>
      </c>
      <c r="B12" s="651"/>
      <c r="C12" s="481">
        <v>-1.5097504350402025</v>
      </c>
      <c r="D12" s="482">
        <v>26.31827450661326</v>
      </c>
      <c r="E12" s="481">
        <v>-8.6195530988262608</v>
      </c>
      <c r="F12" s="481">
        <v>-7.8324753468859365</v>
      </c>
      <c r="G12" s="752">
        <v>8.7308842300529044</v>
      </c>
      <c r="H12" s="481">
        <v>33.602914640224114</v>
      </c>
      <c r="I12" s="484">
        <v>-0.75191122416178313</v>
      </c>
      <c r="J12" s="484">
        <v>4.7202982903864488</v>
      </c>
      <c r="K12" s="484">
        <v>11.942010137881098</v>
      </c>
      <c r="L12" s="481">
        <v>14.771950177066806</v>
      </c>
      <c r="M12" s="481">
        <v>10.715873721654056</v>
      </c>
      <c r="N12" s="481">
        <v>13.114070159580017</v>
      </c>
      <c r="O12" s="481">
        <v>6.411215370617418</v>
      </c>
      <c r="P12" s="481">
        <v>4.6803229767285348</v>
      </c>
      <c r="Q12" s="481">
        <v>3.451734158822406</v>
      </c>
      <c r="R12" s="481">
        <v>2.0820455256712389</v>
      </c>
      <c r="S12" s="483">
        <v>5.2381790327923117</v>
      </c>
      <c r="T12" s="757">
        <v>0.11087929078414938</v>
      </c>
      <c r="U12" s="481">
        <v>15.439778632081435</v>
      </c>
      <c r="V12" s="752" t="s">
        <v>1209</v>
      </c>
    </row>
    <row r="13" spans="1:22" s="60" customFormat="1" ht="15" customHeight="1" x14ac:dyDescent="0.3">
      <c r="A13" s="473" t="s">
        <v>46</v>
      </c>
      <c r="B13" s="649"/>
      <c r="C13" s="395">
        <v>4.8513652985143985</v>
      </c>
      <c r="D13" s="395">
        <v>29.337967127733535</v>
      </c>
      <c r="E13" s="395">
        <v>7.4233603973377749</v>
      </c>
      <c r="F13" s="395">
        <v>-9.8026230831256616</v>
      </c>
      <c r="G13" s="753">
        <v>9.845925891830154</v>
      </c>
      <c r="H13" s="395">
        <v>17.724666292774984</v>
      </c>
      <c r="I13" s="395">
        <v>1.2208996388491711</v>
      </c>
      <c r="J13" s="395">
        <v>18.822320134256309</v>
      </c>
      <c r="K13" s="395">
        <v>4.2206120594927121</v>
      </c>
      <c r="L13" s="395">
        <v>3.3698446618649625</v>
      </c>
      <c r="M13" s="395">
        <v>23.406454295301195</v>
      </c>
      <c r="N13" s="395">
        <v>3.0999787827101555</v>
      </c>
      <c r="O13" s="395">
        <v>16.785654224724446</v>
      </c>
      <c r="P13" s="395">
        <v>4.5086398556975382</v>
      </c>
      <c r="Q13" s="395">
        <v>8.4048582596302435</v>
      </c>
      <c r="R13" s="395">
        <v>9.6824477448486324</v>
      </c>
      <c r="S13" s="465">
        <v>9.1360723704098756</v>
      </c>
      <c r="T13" s="758">
        <v>4.392863074616904</v>
      </c>
      <c r="U13" s="395">
        <v>31.48284860047108</v>
      </c>
      <c r="V13" s="753">
        <v>18.671975419205754</v>
      </c>
    </row>
    <row r="14" spans="1:22" s="60" customFormat="1" ht="15" customHeight="1" x14ac:dyDescent="0.3">
      <c r="A14" s="480" t="s">
        <v>47</v>
      </c>
      <c r="B14" s="650"/>
      <c r="C14" s="481">
        <v>-6.0098396548811657</v>
      </c>
      <c r="D14" s="482">
        <v>17.215085564148637</v>
      </c>
      <c r="E14" s="481">
        <v>5.9373511385169886</v>
      </c>
      <c r="F14" s="481">
        <v>-0.81782384945646713</v>
      </c>
      <c r="G14" s="752">
        <v>5.4214571724955585</v>
      </c>
      <c r="H14" s="481">
        <v>8.0035690667298098</v>
      </c>
      <c r="I14" s="484">
        <v>3.7738056306647616</v>
      </c>
      <c r="J14" s="484">
        <v>-10.461946963959301</v>
      </c>
      <c r="K14" s="484">
        <v>6.6674249557524545</v>
      </c>
      <c r="L14" s="481">
        <v>6.9432994524424085</v>
      </c>
      <c r="M14" s="481">
        <v>-0.2604225302278329</v>
      </c>
      <c r="N14" s="481">
        <v>15.233184949427603</v>
      </c>
      <c r="O14" s="481">
        <v>7.0365802257713606</v>
      </c>
      <c r="P14" s="481">
        <v>1.1237844155328691</v>
      </c>
      <c r="Q14" s="481">
        <v>14.603716551875113</v>
      </c>
      <c r="R14" s="481">
        <v>8.1703410335086204</v>
      </c>
      <c r="S14" s="483">
        <v>8.6832844536172118</v>
      </c>
      <c r="T14" s="757">
        <v>13.553279424977527</v>
      </c>
      <c r="U14" s="481">
        <v>14.041508567056017</v>
      </c>
      <c r="V14" s="752">
        <v>17.839998500491916</v>
      </c>
    </row>
    <row r="15" spans="1:22" s="61" customFormat="1" ht="15" customHeight="1" x14ac:dyDescent="0.3">
      <c r="A15" s="473" t="s">
        <v>48</v>
      </c>
      <c r="B15" s="649"/>
      <c r="C15" s="395">
        <v>5.7760844393349497</v>
      </c>
      <c r="D15" s="395">
        <v>19.929184718955483</v>
      </c>
      <c r="E15" s="395">
        <v>10.524428697895694</v>
      </c>
      <c r="F15" s="395">
        <v>-4.6896668041009448</v>
      </c>
      <c r="G15" s="753">
        <v>13.96964194414474</v>
      </c>
      <c r="H15" s="292">
        <v>46.25158831003813</v>
      </c>
      <c r="I15" s="292">
        <v>-5.2207293666026828</v>
      </c>
      <c r="J15" s="292">
        <v>13.295186805789271</v>
      </c>
      <c r="K15" s="292">
        <v>11.450107681263466</v>
      </c>
      <c r="L15" s="292">
        <v>14.643068903932456</v>
      </c>
      <c r="M15" s="292">
        <v>14.295415959252967</v>
      </c>
      <c r="N15" s="292">
        <v>19.461962150371725</v>
      </c>
      <c r="O15" s="292">
        <v>15.357425139962633</v>
      </c>
      <c r="P15" s="292">
        <v>10.984354628422421</v>
      </c>
      <c r="Q15" s="292">
        <v>10.480620155038768</v>
      </c>
      <c r="R15" s="292">
        <v>8.3791747679046189</v>
      </c>
      <c r="S15" s="471">
        <v>12.917853718609852</v>
      </c>
      <c r="T15" s="760">
        <v>-3.9675644367217044</v>
      </c>
      <c r="U15" s="292">
        <v>26.002430133657349</v>
      </c>
      <c r="V15" s="773">
        <v>14.408313758169932</v>
      </c>
    </row>
    <row r="16" spans="1:22" s="61" customFormat="1" ht="15" customHeight="1" x14ac:dyDescent="0.3">
      <c r="A16" s="480" t="s">
        <v>49</v>
      </c>
      <c r="B16" s="650"/>
      <c r="C16" s="481">
        <v>-3.1679118846721477</v>
      </c>
      <c r="D16" s="482">
        <v>19.090002037236744</v>
      </c>
      <c r="E16" s="481">
        <v>15.61447555529034</v>
      </c>
      <c r="F16" s="481">
        <v>-10.079789890520384</v>
      </c>
      <c r="G16" s="752">
        <v>5.6549719138517691</v>
      </c>
      <c r="H16" s="481">
        <v>16.476704099936114</v>
      </c>
      <c r="I16" s="484">
        <v>1.6626609341500842</v>
      </c>
      <c r="J16" s="484">
        <v>-3.4408551401262533</v>
      </c>
      <c r="K16" s="484">
        <v>13.211223820921102</v>
      </c>
      <c r="L16" s="481">
        <v>11.989368008272084</v>
      </c>
      <c r="M16" s="481">
        <v>-2.008496302415741</v>
      </c>
      <c r="N16" s="481">
        <v>13.243219281378016</v>
      </c>
      <c r="O16" s="481">
        <v>4.1031606129230846</v>
      </c>
      <c r="P16" s="481">
        <v>1.3792192296513406E-2</v>
      </c>
      <c r="Q16" s="481">
        <v>-3.3745662627823525</v>
      </c>
      <c r="R16" s="481">
        <v>4.9814136898334249</v>
      </c>
      <c r="S16" s="483">
        <v>14.609604159988265</v>
      </c>
      <c r="T16" s="757">
        <v>2.9108772207158129</v>
      </c>
      <c r="U16" s="481">
        <v>5.4118524291100867</v>
      </c>
      <c r="V16" s="752">
        <v>2.2565360538485901</v>
      </c>
    </row>
    <row r="17" spans="1:22" s="60" customFormat="1" ht="15" customHeight="1" x14ac:dyDescent="0.3">
      <c r="A17" s="474" t="s">
        <v>50</v>
      </c>
      <c r="B17" s="652"/>
      <c r="C17" s="395">
        <v>-2.6783871948855786</v>
      </c>
      <c r="D17" s="395">
        <v>41.924778083212509</v>
      </c>
      <c r="E17" s="395">
        <v>26.032858741606546</v>
      </c>
      <c r="F17" s="395">
        <v>-11.349579759386808</v>
      </c>
      <c r="G17" s="753">
        <v>2.2912630813801904</v>
      </c>
      <c r="H17" s="395">
        <v>-8.1879152535538893</v>
      </c>
      <c r="I17" s="395">
        <v>-9.600510326130296</v>
      </c>
      <c r="J17" s="395">
        <v>-3.7422215009033089</v>
      </c>
      <c r="K17" s="395">
        <v>1.7349225119810852</v>
      </c>
      <c r="L17" s="395">
        <v>2.8516803722387518</v>
      </c>
      <c r="M17" s="395">
        <v>1.1947181902034032</v>
      </c>
      <c r="N17" s="395">
        <v>6.5959456026230212</v>
      </c>
      <c r="O17" s="395">
        <v>6.5647404336183879</v>
      </c>
      <c r="P17" s="395">
        <v>6.3176973617611987</v>
      </c>
      <c r="Q17" s="395">
        <v>10.282914493440787</v>
      </c>
      <c r="R17" s="395">
        <v>9.1030601157488391</v>
      </c>
      <c r="S17" s="465">
        <v>4.7795562542427339</v>
      </c>
      <c r="T17" s="758">
        <v>4.5634872225285728</v>
      </c>
      <c r="U17" s="395">
        <v>13.860394647406448</v>
      </c>
      <c r="V17" s="753">
        <v>3.1569326062552916</v>
      </c>
    </row>
    <row r="18" spans="1:22" ht="15" customHeight="1" x14ac:dyDescent="0.4">
      <c r="A18" s="480" t="s">
        <v>51</v>
      </c>
      <c r="B18" s="650"/>
      <c r="C18" s="481">
        <v>-1.1300841656058858</v>
      </c>
      <c r="D18" s="482">
        <v>26.142338856958403</v>
      </c>
      <c r="E18" s="481">
        <v>24.897798644192019</v>
      </c>
      <c r="F18" s="481">
        <v>-7.9877309318187928</v>
      </c>
      <c r="G18" s="752">
        <v>5.713418354960571</v>
      </c>
      <c r="H18" s="481">
        <v>8.6494801362017721</v>
      </c>
      <c r="I18" s="484">
        <v>-1.1760708837474552</v>
      </c>
      <c r="J18" s="484">
        <v>-0.90970793703994068</v>
      </c>
      <c r="K18" s="484">
        <v>9.0614504936868112</v>
      </c>
      <c r="L18" s="481">
        <v>7.1301655993589259</v>
      </c>
      <c r="M18" s="481">
        <v>1.6738161070086861</v>
      </c>
      <c r="N18" s="481">
        <v>12.290963611121715</v>
      </c>
      <c r="O18" s="481">
        <v>12.000905365910732</v>
      </c>
      <c r="P18" s="481">
        <v>-0.6246983904260458</v>
      </c>
      <c r="Q18" s="481">
        <v>1.5751219157131826</v>
      </c>
      <c r="R18" s="481">
        <v>3.8699024530324464</v>
      </c>
      <c r="S18" s="483">
        <v>16.909566975580169</v>
      </c>
      <c r="T18" s="757">
        <v>0.3296803243576118</v>
      </c>
      <c r="U18" s="481">
        <v>6.1827897420127682</v>
      </c>
      <c r="V18" s="752">
        <v>6.8015414775832896</v>
      </c>
    </row>
    <row r="19" spans="1:22" s="60" customFormat="1" ht="15" customHeight="1" thickBot="1" x14ac:dyDescent="0.35">
      <c r="A19" s="475" t="s">
        <v>52</v>
      </c>
      <c r="B19" s="653"/>
      <c r="C19" s="468">
        <v>-2.5651584128973086</v>
      </c>
      <c r="D19" s="468">
        <v>27.974669562104765</v>
      </c>
      <c r="E19" s="468">
        <v>17.582293634976409</v>
      </c>
      <c r="F19" s="468">
        <v>-11.202100398349767</v>
      </c>
      <c r="G19" s="754">
        <v>5.3429613564279999</v>
      </c>
      <c r="H19" s="469">
        <v>0.43740812371078075</v>
      </c>
      <c r="I19" s="469">
        <v>-9.3610969669350901</v>
      </c>
      <c r="J19" s="469">
        <v>-6.1488383139002405</v>
      </c>
      <c r="K19" s="469">
        <v>1.1816285919671543</v>
      </c>
      <c r="L19" s="469">
        <v>2.6238947318940387</v>
      </c>
      <c r="M19" s="469">
        <v>2.2275430661067297E-2</v>
      </c>
      <c r="N19" s="469">
        <v>10.287987435223634</v>
      </c>
      <c r="O19" s="469">
        <v>16.833205048462439</v>
      </c>
      <c r="P19" s="469">
        <v>9.0929302937576608</v>
      </c>
      <c r="Q19" s="469">
        <v>12.234229694960131</v>
      </c>
      <c r="R19" s="469">
        <v>9.7764281173092105</v>
      </c>
      <c r="S19" s="472">
        <v>22.113803370814477</v>
      </c>
      <c r="T19" s="469">
        <v>2.6650314447395074</v>
      </c>
      <c r="U19" s="469">
        <v>14.08217531456124</v>
      </c>
      <c r="V19" s="774">
        <v>13.530034789047596</v>
      </c>
    </row>
    <row r="20" spans="1:22" ht="12" customHeight="1" thickTop="1" x14ac:dyDescent="0.4">
      <c r="C20" s="62"/>
      <c r="D20" s="63"/>
      <c r="E20" s="63"/>
      <c r="F20" s="63"/>
      <c r="G20" s="63"/>
      <c r="H20" s="64"/>
      <c r="I20" s="65"/>
      <c r="J20" s="65"/>
      <c r="K20" s="65"/>
      <c r="L20" s="65"/>
      <c r="M20" s="65"/>
      <c r="N20" s="65"/>
      <c r="O20" s="66"/>
      <c r="P20" s="66"/>
      <c r="Q20" s="66"/>
      <c r="R20" s="66"/>
      <c r="S20" s="66"/>
      <c r="T20" s="66"/>
      <c r="U20" s="66"/>
      <c r="V20" s="66"/>
    </row>
    <row r="21" spans="1:22" s="60" customFormat="1" ht="12" customHeight="1" x14ac:dyDescent="0.3">
      <c r="C21" s="803" t="s">
        <v>1029</v>
      </c>
      <c r="D21" s="803"/>
      <c r="E21" s="803"/>
      <c r="F21" s="803"/>
      <c r="G21" s="803"/>
      <c r="H21" s="803"/>
      <c r="I21" s="803"/>
      <c r="J21" s="803"/>
      <c r="K21" s="803"/>
      <c r="L21" s="803"/>
      <c r="M21" s="803"/>
      <c r="N21" s="803"/>
      <c r="O21" s="803"/>
      <c r="P21" s="803"/>
      <c r="Q21" s="803"/>
      <c r="R21" s="803"/>
      <c r="S21" s="803"/>
      <c r="T21" s="803"/>
    </row>
    <row r="22" spans="1:22" s="60" customFormat="1" ht="18" customHeight="1" x14ac:dyDescent="0.3">
      <c r="A22" s="796" t="s">
        <v>966</v>
      </c>
      <c r="B22" s="797"/>
      <c r="C22" s="800">
        <v>2020</v>
      </c>
      <c r="D22" s="800">
        <v>2021</v>
      </c>
      <c r="E22" s="800">
        <v>2022</v>
      </c>
      <c r="F22" s="800">
        <v>2023</v>
      </c>
      <c r="G22" s="800">
        <v>2024</v>
      </c>
      <c r="H22" s="804">
        <v>2024</v>
      </c>
      <c r="I22" s="805"/>
      <c r="J22" s="805"/>
      <c r="K22" s="805"/>
      <c r="L22" s="805"/>
      <c r="M22" s="805"/>
      <c r="N22" s="805"/>
      <c r="O22" s="805"/>
      <c r="P22" s="805"/>
      <c r="Q22" s="805"/>
      <c r="R22" s="805"/>
      <c r="S22" s="806"/>
      <c r="T22" s="808">
        <v>2025</v>
      </c>
      <c r="U22" s="809"/>
      <c r="V22" s="810"/>
    </row>
    <row r="23" spans="1:22" s="60" customFormat="1" ht="18" customHeight="1" x14ac:dyDescent="0.3">
      <c r="A23" s="798"/>
      <c r="B23" s="799"/>
      <c r="C23" s="801"/>
      <c r="D23" s="801"/>
      <c r="E23" s="801"/>
      <c r="F23" s="801"/>
      <c r="G23" s="801"/>
      <c r="H23" s="659" t="s">
        <v>20</v>
      </c>
      <c r="I23" s="659" t="s">
        <v>21</v>
      </c>
      <c r="J23" s="659" t="s">
        <v>22</v>
      </c>
      <c r="K23" s="659" t="s">
        <v>23</v>
      </c>
      <c r="L23" s="659" t="s">
        <v>24</v>
      </c>
      <c r="M23" s="659" t="s">
        <v>25</v>
      </c>
      <c r="N23" s="659" t="s">
        <v>26</v>
      </c>
      <c r="O23" s="659" t="s">
        <v>27</v>
      </c>
      <c r="P23" s="659" t="s">
        <v>28</v>
      </c>
      <c r="Q23" s="659" t="s">
        <v>29</v>
      </c>
      <c r="R23" s="659" t="s">
        <v>30</v>
      </c>
      <c r="S23" s="673" t="s">
        <v>31</v>
      </c>
      <c r="T23" s="659" t="s">
        <v>20</v>
      </c>
      <c r="U23" s="769" t="s">
        <v>21</v>
      </c>
      <c r="V23" s="770" t="s">
        <v>22</v>
      </c>
    </row>
    <row r="24" spans="1:22" s="60" customFormat="1" ht="15" customHeight="1" x14ac:dyDescent="0.3">
      <c r="A24" s="476" t="s">
        <v>40</v>
      </c>
      <c r="B24" s="654"/>
      <c r="C24" s="290">
        <v>-6.4679264305575241</v>
      </c>
      <c r="D24" s="467">
        <v>21.220397492629473</v>
      </c>
      <c r="E24" s="467">
        <v>14.4144153688597</v>
      </c>
      <c r="F24" s="467">
        <v>-4.9292672891807836</v>
      </c>
      <c r="G24" s="755">
        <v>6.0804416378181569</v>
      </c>
      <c r="H24" s="290">
        <v>-0.45106883702685785</v>
      </c>
      <c r="I24" s="395">
        <v>5.3584456642579159</v>
      </c>
      <c r="J24" s="395">
        <v>-0.92178407848354516</v>
      </c>
      <c r="K24" s="395">
        <v>8.553865596966892</v>
      </c>
      <c r="L24" s="290">
        <v>4.3496892266502662</v>
      </c>
      <c r="M24" s="290">
        <v>3.1125503809146471</v>
      </c>
      <c r="N24" s="395">
        <v>12.736631958036494</v>
      </c>
      <c r="O24" s="395">
        <v>4.4564252283706418</v>
      </c>
      <c r="P24" s="395">
        <v>9.5798821326409822</v>
      </c>
      <c r="Q24" s="395">
        <v>4.4807541354825009</v>
      </c>
      <c r="R24" s="395">
        <v>7.1926334426383187</v>
      </c>
      <c r="S24" s="465">
        <v>15.135482514995214</v>
      </c>
      <c r="T24" s="290">
        <v>25.022064617809292</v>
      </c>
      <c r="U24" s="775">
        <v>18.7979934957607</v>
      </c>
      <c r="V24" s="771" t="s">
        <v>1209</v>
      </c>
    </row>
    <row r="25" spans="1:22" s="60" customFormat="1" ht="15" customHeight="1" x14ac:dyDescent="0.3">
      <c r="A25" s="486" t="s">
        <v>41</v>
      </c>
      <c r="B25" s="655"/>
      <c r="C25" s="481">
        <v>-11.521934200387152</v>
      </c>
      <c r="D25" s="482">
        <v>23.799838941019445</v>
      </c>
      <c r="E25" s="481">
        <v>41.427470079455709</v>
      </c>
      <c r="F25" s="481">
        <v>-16.101392454863518</v>
      </c>
      <c r="G25" s="752">
        <v>-3.3689318502467813</v>
      </c>
      <c r="H25" s="481">
        <v>-18.668291588041996</v>
      </c>
      <c r="I25" s="484">
        <v>-8.8798974564884947</v>
      </c>
      <c r="J25" s="484">
        <v>-11.590402884521788</v>
      </c>
      <c r="K25" s="484">
        <v>1.0331033532246847</v>
      </c>
      <c r="L25" s="481">
        <v>-5.6096794468887374</v>
      </c>
      <c r="M25" s="481">
        <v>-7.5284004653282217</v>
      </c>
      <c r="N25" s="481">
        <v>5.0469151876977536</v>
      </c>
      <c r="O25" s="481">
        <v>0.29340580252414927</v>
      </c>
      <c r="P25" s="481">
        <v>-0.18637557699079377</v>
      </c>
      <c r="Q25" s="481">
        <v>3.8176333684508679</v>
      </c>
      <c r="R25" s="481">
        <v>1.3050918136980005</v>
      </c>
      <c r="S25" s="483">
        <v>4.5031573384526791</v>
      </c>
      <c r="T25" s="757">
        <v>4.4219778856070313</v>
      </c>
      <c r="U25" s="481">
        <v>7.2105443790993595</v>
      </c>
      <c r="V25" s="752" t="s">
        <v>1209</v>
      </c>
    </row>
    <row r="26" spans="1:22" s="60" customFormat="1" ht="15" customHeight="1" x14ac:dyDescent="0.3">
      <c r="A26" s="477" t="s">
        <v>42</v>
      </c>
      <c r="B26" s="656"/>
      <c r="C26" s="395">
        <v>-0.59889220666566878</v>
      </c>
      <c r="D26" s="395">
        <v>30.047463406340214</v>
      </c>
      <c r="E26" s="395">
        <v>0.7360718489286322</v>
      </c>
      <c r="F26" s="395">
        <v>-5.8563188835540352</v>
      </c>
      <c r="G26" s="753">
        <v>1.0999651199150362</v>
      </c>
      <c r="H26" s="395">
        <v>15.632323806616121</v>
      </c>
      <c r="I26" s="395">
        <v>-8.0482958943062002</v>
      </c>
      <c r="J26" s="395">
        <v>-2.036108345766563</v>
      </c>
      <c r="K26" s="395">
        <v>8.3131629348330627</v>
      </c>
      <c r="L26" s="395">
        <v>1.9820941341154308</v>
      </c>
      <c r="M26" s="395">
        <v>-2.5302228270140281</v>
      </c>
      <c r="N26" s="395">
        <v>6.7641077765602908</v>
      </c>
      <c r="O26" s="395">
        <v>0.19090388603257846</v>
      </c>
      <c r="P26" s="395">
        <v>0.20327073236330317</v>
      </c>
      <c r="Q26" s="395">
        <v>-2.3786472555831994</v>
      </c>
      <c r="R26" s="395">
        <v>-3.9529523738462302</v>
      </c>
      <c r="S26" s="465">
        <v>0.98024032265180416</v>
      </c>
      <c r="T26" s="758" t="s">
        <v>1209</v>
      </c>
      <c r="U26" s="395" t="s">
        <v>1209</v>
      </c>
      <c r="V26" s="753">
        <v>-4.3102521033759551</v>
      </c>
    </row>
    <row r="27" spans="1:22" ht="15" customHeight="1" x14ac:dyDescent="0.4">
      <c r="A27" s="486" t="s">
        <v>43</v>
      </c>
      <c r="B27" s="655"/>
      <c r="C27" s="481">
        <v>-13.471684438746667</v>
      </c>
      <c r="D27" s="482">
        <v>24.796363082280791</v>
      </c>
      <c r="E27" s="481">
        <v>39.62072624077615</v>
      </c>
      <c r="F27" s="481">
        <v>-6.9553507411287967</v>
      </c>
      <c r="G27" s="752">
        <v>1.990871754981316</v>
      </c>
      <c r="H27" s="481">
        <v>-9.5228421812928783</v>
      </c>
      <c r="I27" s="484">
        <v>0.9484518930239938</v>
      </c>
      <c r="J27" s="484">
        <v>-5.0865044277135567</v>
      </c>
      <c r="K27" s="484">
        <v>8.3794087674297302</v>
      </c>
      <c r="L27" s="481">
        <v>9.5225155512227655</v>
      </c>
      <c r="M27" s="481">
        <v>3.2777935489815224</v>
      </c>
      <c r="N27" s="481">
        <v>16.635008427526476</v>
      </c>
      <c r="O27" s="481">
        <v>2.3294501143431123</v>
      </c>
      <c r="P27" s="481">
        <v>2.1805214845273868</v>
      </c>
      <c r="Q27" s="481">
        <v>0.47890898556246508</v>
      </c>
      <c r="R27" s="481">
        <v>-3.8331480793561079</v>
      </c>
      <c r="S27" s="483">
        <v>1.7647948209320807</v>
      </c>
      <c r="T27" s="757">
        <v>16.740044146277278</v>
      </c>
      <c r="U27" s="481">
        <v>-0.66600579686459938</v>
      </c>
      <c r="V27" s="752">
        <v>1.8424795946099914</v>
      </c>
    </row>
    <row r="28" spans="1:22" ht="15" customHeight="1" x14ac:dyDescent="0.4">
      <c r="A28" s="477" t="s">
        <v>44</v>
      </c>
      <c r="B28" s="656"/>
      <c r="C28" s="395">
        <v>-7.0946038167202019</v>
      </c>
      <c r="D28" s="395">
        <v>31.53343822490109</v>
      </c>
      <c r="E28" s="395">
        <v>18.903828330106577</v>
      </c>
      <c r="F28" s="395">
        <v>-12.141265370107146</v>
      </c>
      <c r="G28" s="753">
        <v>-1.6815103803615505</v>
      </c>
      <c r="H28" s="291">
        <v>-7.7284211314756268</v>
      </c>
      <c r="I28" s="291">
        <v>-12.91055391988708</v>
      </c>
      <c r="J28" s="291">
        <v>-12.614905580395174</v>
      </c>
      <c r="K28" s="291">
        <v>5.5468548340563695</v>
      </c>
      <c r="L28" s="291">
        <v>-2.0612578591357789</v>
      </c>
      <c r="M28" s="291">
        <v>-7.4738500151162572</v>
      </c>
      <c r="N28" s="291">
        <v>10.46537828689884</v>
      </c>
      <c r="O28" s="291">
        <v>5.9697126969314285</v>
      </c>
      <c r="P28" s="291">
        <v>2.2176653010617109</v>
      </c>
      <c r="Q28" s="291">
        <v>1.6672853600284476</v>
      </c>
      <c r="R28" s="291">
        <v>-2.4593595825823766</v>
      </c>
      <c r="S28" s="470">
        <v>3.2820638740531649</v>
      </c>
      <c r="T28" s="759">
        <v>-6.399805223023991</v>
      </c>
      <c r="U28" s="291">
        <v>0.16204269184141307</v>
      </c>
      <c r="V28" s="772">
        <v>2.2779290465576585</v>
      </c>
    </row>
    <row r="29" spans="1:22" ht="15" customHeight="1" x14ac:dyDescent="0.4">
      <c r="A29" s="487" t="s">
        <v>45</v>
      </c>
      <c r="B29" s="657"/>
      <c r="C29" s="481">
        <v>-3.2884322904511709</v>
      </c>
      <c r="D29" s="482">
        <v>24.31103193834636</v>
      </c>
      <c r="E29" s="481">
        <v>-7.182136633777092</v>
      </c>
      <c r="F29" s="481">
        <v>-5.6974323428768177</v>
      </c>
      <c r="G29" s="752">
        <v>5.9996412037485403</v>
      </c>
      <c r="H29" s="481">
        <v>21.734457096972037</v>
      </c>
      <c r="I29" s="484">
        <v>-1.7691641860367091</v>
      </c>
      <c r="J29" s="484">
        <v>5.333608008750379</v>
      </c>
      <c r="K29" s="484">
        <v>3.7403643541116471</v>
      </c>
      <c r="L29" s="481">
        <v>9.6426422269245684</v>
      </c>
      <c r="M29" s="481">
        <v>8.9651811009230364</v>
      </c>
      <c r="N29" s="481">
        <v>9.8946268489616074</v>
      </c>
      <c r="O29" s="481">
        <v>7.9476719651146333</v>
      </c>
      <c r="P29" s="481">
        <v>1.4440895717628299</v>
      </c>
      <c r="Q29" s="481">
        <v>4.5278172208417011</v>
      </c>
      <c r="R29" s="481">
        <v>5.6725749958992377</v>
      </c>
      <c r="S29" s="483">
        <v>-1.1478980223798674</v>
      </c>
      <c r="T29" s="757">
        <v>0.51835000571329726</v>
      </c>
      <c r="U29" s="481">
        <v>11.827032603322674</v>
      </c>
      <c r="V29" s="752" t="s">
        <v>1209</v>
      </c>
    </row>
    <row r="30" spans="1:22" ht="15" customHeight="1" x14ac:dyDescent="0.4">
      <c r="A30" s="477" t="s">
        <v>46</v>
      </c>
      <c r="B30" s="656"/>
      <c r="C30" s="395">
        <v>0.1737057522375407</v>
      </c>
      <c r="D30" s="395">
        <v>33.320556479299746</v>
      </c>
      <c r="E30" s="395">
        <v>12.121527691039047</v>
      </c>
      <c r="F30" s="395">
        <v>-17.858912258977931</v>
      </c>
      <c r="G30" s="753">
        <v>12.152961263667827</v>
      </c>
      <c r="H30" s="395">
        <v>18.35173594449828</v>
      </c>
      <c r="I30" s="395">
        <v>-17.907462823956632</v>
      </c>
      <c r="J30" s="395">
        <v>7.0518389782548097</v>
      </c>
      <c r="K30" s="395">
        <v>7.0702495186244052</v>
      </c>
      <c r="L30" s="395">
        <v>0.54975196132753812</v>
      </c>
      <c r="M30" s="395">
        <v>33.859808128182593</v>
      </c>
      <c r="N30" s="395">
        <v>15.823198106951097</v>
      </c>
      <c r="O30" s="395">
        <v>11.61453180109655</v>
      </c>
      <c r="P30" s="395">
        <v>17.257271979659695</v>
      </c>
      <c r="Q30" s="395">
        <v>5.9770752685869732</v>
      </c>
      <c r="R30" s="395">
        <v>19.740872359225747</v>
      </c>
      <c r="S30" s="465">
        <v>30.384463567845966</v>
      </c>
      <c r="T30" s="758">
        <v>-16.898114197913571</v>
      </c>
      <c r="U30" s="395">
        <v>47.841526474927143</v>
      </c>
      <c r="V30" s="753">
        <v>28.711141018826638</v>
      </c>
    </row>
    <row r="31" spans="1:22" ht="15" customHeight="1" x14ac:dyDescent="0.4">
      <c r="A31" s="486" t="s">
        <v>47</v>
      </c>
      <c r="B31" s="655"/>
      <c r="C31" s="481">
        <v>-12.74488922960596</v>
      </c>
      <c r="D31" s="482">
        <v>30.812846757987721</v>
      </c>
      <c r="E31" s="481">
        <v>11.629322501497196</v>
      </c>
      <c r="F31" s="481">
        <v>-4.1591970510620584</v>
      </c>
      <c r="G31" s="752">
        <v>6.3430894680350347</v>
      </c>
      <c r="H31" s="481">
        <v>1.6507134045762095</v>
      </c>
      <c r="I31" s="484">
        <v>2.532820763809096</v>
      </c>
      <c r="J31" s="484">
        <v>4.9395618512382056</v>
      </c>
      <c r="K31" s="484">
        <v>8.4854280565491926</v>
      </c>
      <c r="L31" s="481">
        <v>-2.2886711720471964</v>
      </c>
      <c r="M31" s="481">
        <v>-0.45205760703764808</v>
      </c>
      <c r="N31" s="481">
        <v>13.10174625385303</v>
      </c>
      <c r="O31" s="481">
        <v>8.9253878127403485</v>
      </c>
      <c r="P31" s="481">
        <v>9.8829414922168688</v>
      </c>
      <c r="Q31" s="481">
        <v>15.883593580994315</v>
      </c>
      <c r="R31" s="481">
        <v>0.87478732655668079</v>
      </c>
      <c r="S31" s="483">
        <v>14.885839879070017</v>
      </c>
      <c r="T31" s="757">
        <v>7.8784929599564624</v>
      </c>
      <c r="U31" s="481">
        <v>3.9581591506670843</v>
      </c>
      <c r="V31" s="752">
        <v>10.175399769742487</v>
      </c>
    </row>
    <row r="32" spans="1:22" s="61" customFormat="1" ht="15" customHeight="1" x14ac:dyDescent="0.3">
      <c r="A32" s="477" t="s">
        <v>48</v>
      </c>
      <c r="B32" s="656"/>
      <c r="C32" s="395">
        <v>4.6090354649940712</v>
      </c>
      <c r="D32" s="395">
        <v>24.471586026252503</v>
      </c>
      <c r="E32" s="395">
        <v>8.4230621728215826</v>
      </c>
      <c r="F32" s="395">
        <v>-9.2189741053597007</v>
      </c>
      <c r="G32" s="753">
        <v>16.410284503459295</v>
      </c>
      <c r="H32" s="292">
        <v>34.640522875816984</v>
      </c>
      <c r="I32" s="292">
        <v>0.21505376344086446</v>
      </c>
      <c r="J32" s="292">
        <v>9.0395480225988756</v>
      </c>
      <c r="K32" s="292">
        <v>18.960729869099559</v>
      </c>
      <c r="L32" s="292">
        <v>25.668669015715452</v>
      </c>
      <c r="M32" s="292">
        <v>15.553869499241291</v>
      </c>
      <c r="N32" s="292">
        <v>25.180292216740231</v>
      </c>
      <c r="O32" s="292">
        <v>15.07514004865973</v>
      </c>
      <c r="P32" s="292">
        <v>11.516853932584281</v>
      </c>
      <c r="Q32" s="292">
        <v>13.821138211382111</v>
      </c>
      <c r="R32" s="292">
        <v>10.450045915514172</v>
      </c>
      <c r="S32" s="471">
        <v>19.08163265306122</v>
      </c>
      <c r="T32" s="760">
        <v>-2.459546925566336</v>
      </c>
      <c r="U32" s="292">
        <v>40.171673819742473</v>
      </c>
      <c r="V32" s="773">
        <v>19.414821492875632</v>
      </c>
    </row>
    <row r="33" spans="1:22" s="61" customFormat="1" ht="15" customHeight="1" x14ac:dyDescent="0.3">
      <c r="A33" s="486" t="s">
        <v>49</v>
      </c>
      <c r="B33" s="655"/>
      <c r="C33" s="481">
        <v>-7.4012670984987983</v>
      </c>
      <c r="D33" s="482">
        <v>20.379521270284439</v>
      </c>
      <c r="E33" s="481">
        <v>20.069165248821918</v>
      </c>
      <c r="F33" s="481">
        <v>-13.444003451230014</v>
      </c>
      <c r="G33" s="752">
        <v>7.7628942776472449</v>
      </c>
      <c r="H33" s="481">
        <v>10.958510616246064</v>
      </c>
      <c r="I33" s="484">
        <v>5.2869574794149221</v>
      </c>
      <c r="J33" s="484">
        <v>-0.491129966801096</v>
      </c>
      <c r="K33" s="484">
        <v>17.644642135260071</v>
      </c>
      <c r="L33" s="481">
        <v>15.6259443869879</v>
      </c>
      <c r="M33" s="481">
        <v>4.5362771150887493</v>
      </c>
      <c r="N33" s="481">
        <v>13.721195503487692</v>
      </c>
      <c r="O33" s="481">
        <v>1.3987000475071509</v>
      </c>
      <c r="P33" s="481">
        <v>0.22297960135653216</v>
      </c>
      <c r="Q33" s="481">
        <v>-0.91336779451073324</v>
      </c>
      <c r="R33" s="481">
        <v>4.8575953803021266</v>
      </c>
      <c r="S33" s="483">
        <v>24.046668721003162</v>
      </c>
      <c r="T33" s="757">
        <v>10.898279388758958</v>
      </c>
      <c r="U33" s="481">
        <v>3.6678881762706395</v>
      </c>
      <c r="V33" s="752">
        <v>4.5952427078225666</v>
      </c>
    </row>
    <row r="34" spans="1:22" s="60" customFormat="1" ht="15" customHeight="1" x14ac:dyDescent="0.3">
      <c r="A34" s="478" t="s">
        <v>50</v>
      </c>
      <c r="B34" s="466"/>
      <c r="C34" s="395">
        <v>-17.079098024101601</v>
      </c>
      <c r="D34" s="395">
        <v>38.582822332902708</v>
      </c>
      <c r="E34" s="395">
        <v>21.029217100370602</v>
      </c>
      <c r="F34" s="395">
        <v>-6.5536675100822395</v>
      </c>
      <c r="G34" s="753">
        <v>5.3062905811415595</v>
      </c>
      <c r="H34" s="395">
        <v>0.27978246371229698</v>
      </c>
      <c r="I34" s="395">
        <v>15.836222925775179</v>
      </c>
      <c r="J34" s="395">
        <v>-12.759798135816315</v>
      </c>
      <c r="K34" s="395">
        <v>10.086267559748752</v>
      </c>
      <c r="L34" s="395">
        <v>-8.8352224665877106</v>
      </c>
      <c r="M34" s="395">
        <v>7.5787877904434087</v>
      </c>
      <c r="N34" s="395">
        <v>11.068302478756076</v>
      </c>
      <c r="O34" s="395">
        <v>9.4566679731777015</v>
      </c>
      <c r="P34" s="395">
        <v>8.5516907321123714</v>
      </c>
      <c r="Q34" s="395">
        <v>17.487374751645433</v>
      </c>
      <c r="R34" s="395">
        <v>0.23077119444516736</v>
      </c>
      <c r="S34" s="465">
        <v>11.072032323739833</v>
      </c>
      <c r="T34" s="758">
        <v>-3.0203574035523983</v>
      </c>
      <c r="U34" s="395">
        <v>2.2168956952744567</v>
      </c>
      <c r="V34" s="753">
        <v>5.3393166342818876</v>
      </c>
    </row>
    <row r="35" spans="1:22" ht="15" customHeight="1" x14ac:dyDescent="0.4">
      <c r="A35" s="486" t="s">
        <v>51</v>
      </c>
      <c r="B35" s="655"/>
      <c r="C35" s="481">
        <v>-5.7604037132780528</v>
      </c>
      <c r="D35" s="482">
        <v>23.34378701429204</v>
      </c>
      <c r="E35" s="481">
        <v>31.039579526306515</v>
      </c>
      <c r="F35" s="481">
        <v>-6.3971728807455319</v>
      </c>
      <c r="G35" s="752">
        <v>13.195089599661788</v>
      </c>
      <c r="H35" s="481">
        <v>18.759878912680133</v>
      </c>
      <c r="I35" s="484">
        <v>7.996939900265569</v>
      </c>
      <c r="J35" s="484">
        <v>10.890043541399649</v>
      </c>
      <c r="K35" s="484">
        <v>13.997969436277877</v>
      </c>
      <c r="L35" s="481">
        <v>13.426686436670188</v>
      </c>
      <c r="M35" s="481">
        <v>17.776569562857766</v>
      </c>
      <c r="N35" s="481">
        <v>25.394911699358953</v>
      </c>
      <c r="O35" s="481">
        <v>26.202663083366279</v>
      </c>
      <c r="P35" s="481">
        <v>10.86038554222846</v>
      </c>
      <c r="Q35" s="481">
        <v>2.7229733459374881</v>
      </c>
      <c r="R35" s="481">
        <v>1.6059295630254722</v>
      </c>
      <c r="S35" s="483">
        <v>11.921103520584138</v>
      </c>
      <c r="T35" s="757">
        <v>6.1629347391344789</v>
      </c>
      <c r="U35" s="481">
        <v>5.5021706506578463</v>
      </c>
      <c r="V35" s="752">
        <v>-2.8140633135113511</v>
      </c>
    </row>
    <row r="36" spans="1:22" s="60" customFormat="1" ht="15" customHeight="1" thickBot="1" x14ac:dyDescent="0.35">
      <c r="A36" s="479" t="s">
        <v>52</v>
      </c>
      <c r="B36" s="658"/>
      <c r="C36" s="468">
        <v>-7.128269929860477</v>
      </c>
      <c r="D36" s="468">
        <v>25.135466241768594</v>
      </c>
      <c r="E36" s="468">
        <v>23.364338562603738</v>
      </c>
      <c r="F36" s="468">
        <v>-9.6671071245164377</v>
      </c>
      <c r="G36" s="754">
        <v>12.798414193698537</v>
      </c>
      <c r="H36" s="469">
        <v>9.7836309214052832</v>
      </c>
      <c r="I36" s="469">
        <v>-0.94783468917893909</v>
      </c>
      <c r="J36" s="469">
        <v>5.0270333159380787</v>
      </c>
      <c r="K36" s="469">
        <v>5.7614780614676064</v>
      </c>
      <c r="L36" s="469">
        <v>8.655561797563859</v>
      </c>
      <c r="M36" s="469">
        <v>15.863463486962814</v>
      </c>
      <c r="N36" s="469">
        <v>23.158195470059596</v>
      </c>
      <c r="O36" s="469">
        <v>31.647700217329945</v>
      </c>
      <c r="P36" s="469">
        <v>21.701107985691582</v>
      </c>
      <c r="Q36" s="469">
        <v>13.502534557861367</v>
      </c>
      <c r="R36" s="469">
        <v>7.3837152009591733</v>
      </c>
      <c r="S36" s="472">
        <v>16.903278165523815</v>
      </c>
      <c r="T36" s="469">
        <v>8.6340651940959301</v>
      </c>
      <c r="U36" s="469">
        <v>13.350922098375783</v>
      </c>
      <c r="V36" s="774">
        <v>3.3086472383834886</v>
      </c>
    </row>
    <row r="37" spans="1:22" ht="15" customHeight="1" thickTop="1" x14ac:dyDescent="0.4">
      <c r="C37" s="62"/>
      <c r="D37" s="62"/>
      <c r="E37" s="62"/>
      <c r="F37" s="67"/>
      <c r="G37" s="67"/>
      <c r="H37" s="68"/>
      <c r="I37" s="62"/>
      <c r="J37" s="62"/>
      <c r="K37" s="62"/>
      <c r="L37" s="62"/>
      <c r="M37" s="62"/>
      <c r="N37" s="62"/>
      <c r="O37" s="59"/>
      <c r="P37" s="59"/>
      <c r="Q37" s="59"/>
      <c r="R37" s="59"/>
      <c r="S37" s="59"/>
      <c r="T37" s="59"/>
      <c r="U37" s="59"/>
      <c r="V37" s="59"/>
    </row>
    <row r="38" spans="1:22" ht="15" customHeight="1" x14ac:dyDescent="0.4">
      <c r="C38" s="807"/>
      <c r="D38" s="807"/>
      <c r="E38" s="807"/>
      <c r="F38" s="69"/>
      <c r="G38" s="69"/>
      <c r="H38" s="70"/>
      <c r="I38" s="62"/>
      <c r="J38" s="62"/>
      <c r="K38" s="62"/>
      <c r="L38" s="62"/>
      <c r="M38" s="62"/>
      <c r="N38" s="62"/>
      <c r="O38" s="59"/>
      <c r="P38" s="59"/>
      <c r="Q38" s="59"/>
      <c r="R38" s="59"/>
      <c r="S38" s="59"/>
      <c r="T38" s="59"/>
      <c r="U38" s="59"/>
      <c r="V38" s="59"/>
    </row>
    <row r="39" spans="1:22" ht="15" customHeight="1" x14ac:dyDescent="0.4">
      <c r="C39" s="62"/>
      <c r="D39" s="62"/>
      <c r="E39" s="62"/>
      <c r="F39" s="67"/>
      <c r="G39" s="67"/>
      <c r="H39" s="67"/>
      <c r="I39" s="62"/>
      <c r="J39" s="62"/>
      <c r="K39" s="62"/>
      <c r="L39" s="62"/>
      <c r="M39" s="62"/>
      <c r="N39" s="62"/>
      <c r="O39" s="59"/>
      <c r="P39" s="59"/>
      <c r="Q39" s="59"/>
      <c r="R39" s="59"/>
      <c r="S39" s="59"/>
      <c r="T39" s="59"/>
      <c r="U39" s="59"/>
      <c r="V39" s="59"/>
    </row>
    <row r="40" spans="1:22" ht="15" customHeight="1" x14ac:dyDescent="0.4">
      <c r="C40" s="62"/>
      <c r="D40" s="62"/>
      <c r="E40" s="62"/>
      <c r="F40" s="67"/>
      <c r="G40" s="67"/>
      <c r="H40" s="67"/>
      <c r="I40" s="62"/>
      <c r="J40" s="62"/>
      <c r="L40" s="62"/>
      <c r="M40" s="62"/>
      <c r="N40" s="62"/>
      <c r="O40" s="59"/>
      <c r="P40" s="59"/>
      <c r="Q40" s="59"/>
      <c r="R40" s="59"/>
      <c r="S40" s="59"/>
      <c r="T40" s="59"/>
      <c r="U40" s="59"/>
      <c r="V40" s="59"/>
    </row>
    <row r="41" spans="1:22" ht="15" customHeight="1" x14ac:dyDescent="0.4">
      <c r="C41" s="62"/>
      <c r="D41" s="62"/>
      <c r="E41" s="62"/>
      <c r="F41" s="67"/>
      <c r="G41" s="67"/>
      <c r="H41" s="67"/>
      <c r="I41" s="62"/>
      <c r="J41" s="62"/>
      <c r="K41" s="62"/>
      <c r="L41" s="62"/>
      <c r="M41" s="62"/>
      <c r="N41" s="62"/>
      <c r="O41" s="59"/>
      <c r="P41" s="59"/>
      <c r="Q41" s="59"/>
      <c r="R41" s="59"/>
      <c r="S41" s="59"/>
      <c r="T41" s="59"/>
      <c r="U41" s="59"/>
      <c r="V41" s="59"/>
    </row>
    <row r="42" spans="1:22" ht="15" customHeight="1" x14ac:dyDescent="0.4">
      <c r="C42" s="62"/>
      <c r="D42" s="62"/>
      <c r="E42" s="62"/>
      <c r="F42" s="67"/>
      <c r="G42" s="67"/>
      <c r="H42" s="67"/>
      <c r="I42" s="62"/>
      <c r="J42" s="62"/>
      <c r="K42" s="62"/>
      <c r="L42" s="62"/>
      <c r="M42" s="62"/>
      <c r="N42" s="62"/>
      <c r="O42" s="59"/>
      <c r="P42" s="59"/>
      <c r="Q42" s="59"/>
      <c r="R42" s="59"/>
      <c r="S42" s="59"/>
      <c r="T42" s="59"/>
      <c r="U42" s="59"/>
      <c r="V42" s="59"/>
    </row>
    <row r="43" spans="1:22" ht="15" customHeight="1" x14ac:dyDescent="0.4">
      <c r="A43" s="756" t="s">
        <v>1211</v>
      </c>
      <c r="C43" s="62"/>
      <c r="D43" s="62"/>
      <c r="E43" s="62"/>
      <c r="F43" s="67"/>
      <c r="G43" s="67"/>
      <c r="H43" s="67"/>
      <c r="I43" s="62"/>
      <c r="J43" s="62"/>
      <c r="K43" s="62"/>
      <c r="L43" s="62"/>
      <c r="M43" s="62"/>
      <c r="N43" s="62"/>
      <c r="O43" s="59"/>
      <c r="P43" s="59"/>
      <c r="Q43" s="59"/>
      <c r="R43" s="59"/>
      <c r="S43" s="59"/>
      <c r="T43" s="59"/>
      <c r="U43" s="59"/>
      <c r="V43" s="59"/>
    </row>
    <row r="44" spans="1:22" x14ac:dyDescent="0.4">
      <c r="C44" s="62"/>
      <c r="D44" s="62"/>
      <c r="E44" s="62"/>
      <c r="F44" s="67"/>
      <c r="G44" s="67"/>
      <c r="H44" s="67"/>
      <c r="I44" s="62"/>
      <c r="J44" s="62"/>
      <c r="K44" s="62"/>
      <c r="L44" s="62"/>
      <c r="M44" s="62"/>
      <c r="N44" s="62"/>
      <c r="O44" s="59"/>
      <c r="P44" s="59"/>
      <c r="Q44" s="59"/>
      <c r="R44" s="59"/>
      <c r="S44" s="59"/>
      <c r="T44" s="59"/>
      <c r="U44" s="59"/>
      <c r="V44" s="59"/>
    </row>
  </sheetData>
  <mergeCells count="19">
    <mergeCell ref="G22:G23"/>
    <mergeCell ref="C38:E38"/>
    <mergeCell ref="F22:F23"/>
    <mergeCell ref="H22:S22"/>
    <mergeCell ref="T5:V5"/>
    <mergeCell ref="T22:V22"/>
    <mergeCell ref="C4:T4"/>
    <mergeCell ref="C21:T21"/>
    <mergeCell ref="C5:C6"/>
    <mergeCell ref="D5:D6"/>
    <mergeCell ref="E5:E6"/>
    <mergeCell ref="F5:F6"/>
    <mergeCell ref="H5:S5"/>
    <mergeCell ref="G5:G6"/>
    <mergeCell ref="A22:B23"/>
    <mergeCell ref="C22:C23"/>
    <mergeCell ref="D22:D23"/>
    <mergeCell ref="E22:E23"/>
    <mergeCell ref="A5:B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1" firstPageNumber="33" orientation="landscape" useFirstPageNumber="1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C71-C26F-4DCB-A29E-58FC092A84CD}">
  <dimension ref="A1:K282"/>
  <sheetViews>
    <sheetView view="pageBreakPreview" zoomScaleNormal="80" zoomScaleSheetLayoutView="100" zoomScalePageLayoutView="70" workbookViewId="0">
      <selection activeCell="W21" sqref="W21"/>
    </sheetView>
  </sheetViews>
  <sheetFormatPr defaultColWidth="9.109375" defaultRowHeight="14.4" x14ac:dyDescent="0.3"/>
  <cols>
    <col min="1" max="1" width="7.6640625" customWidth="1"/>
    <col min="2" max="2" width="28.109375" customWidth="1"/>
    <col min="3" max="3" width="12" style="78" customWidth="1"/>
    <col min="4" max="4" width="6.6640625" style="78" customWidth="1"/>
    <col min="5" max="5" width="12.33203125" style="258" customWidth="1"/>
    <col min="6" max="6" width="12.33203125" style="260" customWidth="1"/>
    <col min="7" max="7" width="0.5546875" style="258" customWidth="1"/>
    <col min="8" max="8" width="12" style="258" customWidth="1"/>
    <col min="9" max="9" width="6.6640625" style="257" customWidth="1"/>
    <col min="10" max="10" width="12.33203125" style="246" customWidth="1"/>
    <col min="11" max="11" width="12.33203125" style="260" customWidth="1"/>
  </cols>
  <sheetData>
    <row r="1" spans="1:11" ht="15" customHeight="1" x14ac:dyDescent="0.3">
      <c r="B1" s="1" t="s">
        <v>1047</v>
      </c>
      <c r="C1" s="96"/>
      <c r="D1" s="96"/>
      <c r="E1" s="96"/>
      <c r="F1" s="162"/>
      <c r="G1" s="96"/>
      <c r="H1" s="90"/>
      <c r="I1" s="90"/>
      <c r="J1" s="10"/>
      <c r="K1" s="162"/>
    </row>
    <row r="2" spans="1:11" ht="15" customHeight="1" x14ac:dyDescent="0.3">
      <c r="B2" s="4" t="s">
        <v>1048</v>
      </c>
      <c r="C2" s="95"/>
      <c r="D2" s="95"/>
      <c r="E2" s="95"/>
      <c r="F2" s="162"/>
      <c r="G2" s="95"/>
      <c r="H2" s="90"/>
      <c r="I2" s="90"/>
      <c r="J2" s="10"/>
      <c r="K2" s="162"/>
    </row>
    <row r="3" spans="1:11" ht="8.1" customHeight="1" x14ac:dyDescent="0.3">
      <c r="B3" s="94"/>
      <c r="C3" s="93"/>
      <c r="D3" s="93"/>
      <c r="E3" s="92"/>
      <c r="F3" s="138"/>
      <c r="G3" s="92"/>
      <c r="H3" s="91"/>
      <c r="I3" s="91"/>
      <c r="J3" s="12"/>
      <c r="K3" s="138"/>
    </row>
    <row r="4" spans="1:11" ht="14.4" customHeight="1" x14ac:dyDescent="0.3">
      <c r="A4" s="814"/>
      <c r="B4" s="814"/>
      <c r="C4" s="790" t="s">
        <v>3</v>
      </c>
      <c r="D4" s="790"/>
      <c r="E4" s="790"/>
      <c r="F4" s="790"/>
      <c r="G4" s="456"/>
      <c r="H4" s="790" t="s">
        <v>5</v>
      </c>
      <c r="I4" s="790"/>
      <c r="J4" s="790"/>
      <c r="K4" s="790"/>
    </row>
    <row r="5" spans="1:11" x14ac:dyDescent="0.3">
      <c r="A5" s="661"/>
      <c r="B5" s="661"/>
      <c r="C5" s="791" t="s">
        <v>9</v>
      </c>
      <c r="D5" s="791"/>
      <c r="E5" s="791"/>
      <c r="F5" s="791"/>
      <c r="G5" s="440"/>
      <c r="H5" s="791" t="s">
        <v>11</v>
      </c>
      <c r="I5" s="791"/>
      <c r="J5" s="791"/>
      <c r="K5" s="791"/>
    </row>
    <row r="6" spans="1:11" x14ac:dyDescent="0.3">
      <c r="A6" s="661"/>
      <c r="B6" s="661"/>
      <c r="C6" s="811" t="s">
        <v>1214</v>
      </c>
      <c r="D6" s="811"/>
      <c r="E6" s="811" t="s">
        <v>1215</v>
      </c>
      <c r="F6" s="811"/>
      <c r="G6" s="440"/>
      <c r="H6" s="811" t="s">
        <v>1214</v>
      </c>
      <c r="I6" s="811"/>
      <c r="J6" s="811" t="s">
        <v>1215</v>
      </c>
      <c r="K6" s="811"/>
    </row>
    <row r="7" spans="1:11" ht="14.25" customHeight="1" x14ac:dyDescent="0.3">
      <c r="A7" s="814" t="s">
        <v>929</v>
      </c>
      <c r="B7" s="814"/>
      <c r="C7" s="489"/>
      <c r="D7" s="444" t="s">
        <v>1021</v>
      </c>
      <c r="E7" s="490"/>
      <c r="F7" s="490"/>
      <c r="G7" s="440"/>
      <c r="H7" s="489"/>
      <c r="I7" s="444" t="s">
        <v>1021</v>
      </c>
      <c r="J7" s="490"/>
      <c r="K7" s="490"/>
    </row>
    <row r="8" spans="1:11" s="253" customFormat="1" ht="27.75" customHeight="1" x14ac:dyDescent="0.3">
      <c r="A8" s="661"/>
      <c r="B8" s="661"/>
      <c r="C8" s="491" t="s">
        <v>1030</v>
      </c>
      <c r="D8" s="492" t="s">
        <v>948</v>
      </c>
      <c r="E8" s="491" t="s">
        <v>703</v>
      </c>
      <c r="F8" s="491" t="s">
        <v>1031</v>
      </c>
      <c r="G8" s="449"/>
      <c r="H8" s="491" t="s">
        <v>1030</v>
      </c>
      <c r="I8" s="492" t="s">
        <v>948</v>
      </c>
      <c r="J8" s="491" t="s">
        <v>703</v>
      </c>
      <c r="K8" s="491" t="s">
        <v>1031</v>
      </c>
    </row>
    <row r="9" spans="1:11" s="80" customFormat="1" ht="8.1" customHeight="1" x14ac:dyDescent="0.3">
      <c r="A9" s="86"/>
      <c r="C9" s="88"/>
      <c r="D9" s="88"/>
      <c r="E9" s="88"/>
      <c r="F9" s="89"/>
      <c r="G9" s="88"/>
      <c r="H9" s="87"/>
      <c r="I9" s="88"/>
      <c r="J9" s="89"/>
      <c r="K9" s="89"/>
    </row>
    <row r="10" spans="1:11" s="80" customFormat="1" ht="15" customHeight="1" x14ac:dyDescent="0.3">
      <c r="A10" s="815" t="s">
        <v>926</v>
      </c>
      <c r="B10" s="815"/>
      <c r="C10" s="493">
        <v>137308.90246499996</v>
      </c>
      <c r="D10" s="494">
        <v>100</v>
      </c>
      <c r="E10" s="493">
        <v>362331.92132700002</v>
      </c>
      <c r="F10" s="493">
        <v>378364.81791200006</v>
      </c>
      <c r="G10" s="493"/>
      <c r="H10" s="493">
        <v>112585.374941</v>
      </c>
      <c r="I10" s="494">
        <v>100</v>
      </c>
      <c r="J10" s="493">
        <v>328199.67094199994</v>
      </c>
      <c r="K10" s="493">
        <v>337365.4359230001</v>
      </c>
    </row>
    <row r="11" spans="1:11" s="80" customFormat="1" ht="8.1" customHeight="1" x14ac:dyDescent="0.3">
      <c r="A11" s="86"/>
      <c r="C11" s="256"/>
      <c r="D11" s="255"/>
      <c r="E11" s="256"/>
      <c r="F11" s="256"/>
      <c r="G11" s="256"/>
      <c r="H11" s="256"/>
      <c r="I11" s="255"/>
      <c r="J11" s="256"/>
      <c r="K11" s="256"/>
    </row>
    <row r="12" spans="1:11" s="80" customFormat="1" ht="15" customHeight="1" x14ac:dyDescent="0.3">
      <c r="A12" s="665" t="s">
        <v>528</v>
      </c>
      <c r="B12" s="663"/>
      <c r="C12" s="495">
        <v>2671.018947</v>
      </c>
      <c r="D12" s="496">
        <v>1.9452627608620228</v>
      </c>
      <c r="E12" s="495">
        <v>7493.5345430000007</v>
      </c>
      <c r="F12" s="495">
        <v>7768.3900949999988</v>
      </c>
      <c r="G12" s="497"/>
      <c r="H12" s="495">
        <v>2978.4035140000005</v>
      </c>
      <c r="I12" s="496">
        <v>2.6454621797554285</v>
      </c>
      <c r="J12" s="495">
        <v>7464.252784000003</v>
      </c>
      <c r="K12" s="495">
        <v>9874.5646859999997</v>
      </c>
    </row>
    <row r="13" spans="1:11" s="80" customFormat="1" ht="8.1" customHeight="1" x14ac:dyDescent="0.3">
      <c r="A13" s="262"/>
      <c r="C13" s="277"/>
      <c r="D13" s="270"/>
      <c r="E13" s="277"/>
      <c r="F13" s="277"/>
      <c r="G13" s="273"/>
      <c r="H13" s="277"/>
      <c r="I13" s="270"/>
      <c r="J13" s="277"/>
      <c r="K13" s="277"/>
    </row>
    <row r="14" spans="1:11" s="80" customFormat="1" ht="15" customHeight="1" x14ac:dyDescent="0.3">
      <c r="A14" s="666" t="s">
        <v>527</v>
      </c>
      <c r="B14" s="664"/>
      <c r="C14" s="158">
        <v>58.296581000000003</v>
      </c>
      <c r="D14" s="329" t="s">
        <v>1208</v>
      </c>
      <c r="E14" s="277">
        <v>108.029268</v>
      </c>
      <c r="F14" s="277">
        <v>118.51015099999999</v>
      </c>
      <c r="G14" s="273"/>
      <c r="H14" s="277">
        <v>2.5888089999999999</v>
      </c>
      <c r="I14" s="270" t="s">
        <v>1208</v>
      </c>
      <c r="J14" s="277">
        <v>6.3750270000000002</v>
      </c>
      <c r="K14" s="277">
        <v>168.861535</v>
      </c>
    </row>
    <row r="15" spans="1:11" s="80" customFormat="1" ht="15" customHeight="1" x14ac:dyDescent="0.3">
      <c r="A15" s="666" t="s">
        <v>526</v>
      </c>
      <c r="B15" s="664"/>
      <c r="C15" s="158">
        <v>61.223233</v>
      </c>
      <c r="D15" s="329" t="s">
        <v>1208</v>
      </c>
      <c r="E15" s="277">
        <v>346.336209</v>
      </c>
      <c r="F15" s="277">
        <v>143.36016699999999</v>
      </c>
      <c r="G15" s="273"/>
      <c r="H15" s="277">
        <v>378.220505</v>
      </c>
      <c r="I15" s="270">
        <v>0.33594106268083684</v>
      </c>
      <c r="J15" s="277">
        <v>57.034638000000001</v>
      </c>
      <c r="K15" s="277">
        <v>797.23988599999996</v>
      </c>
    </row>
    <row r="16" spans="1:11" s="80" customFormat="1" ht="15" customHeight="1" x14ac:dyDescent="0.3">
      <c r="A16" s="666" t="s">
        <v>525</v>
      </c>
      <c r="B16" s="664"/>
      <c r="C16" s="158">
        <v>22.936498</v>
      </c>
      <c r="D16" s="329" t="s">
        <v>1208</v>
      </c>
      <c r="E16" s="277">
        <v>32.464157999999998</v>
      </c>
      <c r="F16" s="277">
        <v>83.849727999999999</v>
      </c>
      <c r="G16" s="273"/>
      <c r="H16" s="277">
        <v>0</v>
      </c>
      <c r="I16" s="270">
        <v>0</v>
      </c>
      <c r="J16" s="277">
        <v>4.8196940000000001</v>
      </c>
      <c r="K16" s="277">
        <v>10.327567999999999</v>
      </c>
    </row>
    <row r="17" spans="1:11" s="80" customFormat="1" ht="15" customHeight="1" x14ac:dyDescent="0.3">
      <c r="A17" s="662" t="s">
        <v>524</v>
      </c>
      <c r="C17" s="158" t="s">
        <v>1207</v>
      </c>
      <c r="D17" s="329" t="s">
        <v>1208</v>
      </c>
      <c r="E17" s="277">
        <v>1.3471470000000001</v>
      </c>
      <c r="F17" s="277">
        <v>1.600247</v>
      </c>
      <c r="G17" s="273"/>
      <c r="H17" s="277">
        <v>0</v>
      </c>
      <c r="I17" s="270">
        <v>0</v>
      </c>
      <c r="J17" s="277">
        <v>2.2882470000000001</v>
      </c>
      <c r="K17" s="277">
        <v>0</v>
      </c>
    </row>
    <row r="18" spans="1:11" s="80" customFormat="1" ht="15" customHeight="1" x14ac:dyDescent="0.3">
      <c r="A18" s="662" t="s">
        <v>523</v>
      </c>
      <c r="C18" s="158">
        <v>2.497039</v>
      </c>
      <c r="D18" s="329" t="s">
        <v>1208</v>
      </c>
      <c r="E18" s="277">
        <v>0.75778000000000001</v>
      </c>
      <c r="F18" s="277">
        <v>4.8811140000000002</v>
      </c>
      <c r="G18" s="273"/>
      <c r="H18" s="277" t="s">
        <v>1207</v>
      </c>
      <c r="I18" s="270" t="s">
        <v>1208</v>
      </c>
      <c r="J18" s="277">
        <v>5.8703310000000002</v>
      </c>
      <c r="K18" s="277" t="s">
        <v>1207</v>
      </c>
    </row>
    <row r="19" spans="1:11" s="80" customFormat="1" ht="15" customHeight="1" x14ac:dyDescent="0.3">
      <c r="A19" s="662" t="s">
        <v>522</v>
      </c>
      <c r="C19" s="158" t="s">
        <v>1207</v>
      </c>
      <c r="D19" s="329" t="s">
        <v>1208</v>
      </c>
      <c r="E19" s="277" t="s">
        <v>1207</v>
      </c>
      <c r="F19" s="277" t="s">
        <v>1207</v>
      </c>
      <c r="G19" s="273"/>
      <c r="H19" s="277">
        <v>0</v>
      </c>
      <c r="I19" s="270">
        <v>0</v>
      </c>
      <c r="J19" s="277">
        <v>3.4327009999999998</v>
      </c>
      <c r="K19" s="277">
        <v>1.069618</v>
      </c>
    </row>
    <row r="20" spans="1:11" s="80" customFormat="1" ht="15" customHeight="1" x14ac:dyDescent="0.3">
      <c r="A20" s="662" t="s">
        <v>521</v>
      </c>
      <c r="C20" s="158">
        <v>23.738347999999998</v>
      </c>
      <c r="D20" s="329" t="s">
        <v>1208</v>
      </c>
      <c r="E20" s="277">
        <v>92.119960000000006</v>
      </c>
      <c r="F20" s="277">
        <v>51.13147</v>
      </c>
      <c r="G20" s="273"/>
      <c r="H20" s="277">
        <v>95.354393000000002</v>
      </c>
      <c r="I20" s="270">
        <v>8.4695186253072527E-2</v>
      </c>
      <c r="J20" s="277">
        <v>952.65890999999999</v>
      </c>
      <c r="K20" s="277">
        <v>840.00422900000001</v>
      </c>
    </row>
    <row r="21" spans="1:11" s="80" customFormat="1" ht="15" customHeight="1" x14ac:dyDescent="0.3">
      <c r="A21" s="662" t="s">
        <v>520</v>
      </c>
      <c r="C21" s="158" t="s">
        <v>1207</v>
      </c>
      <c r="D21" s="329" t="s">
        <v>1208</v>
      </c>
      <c r="E21" s="277">
        <v>3.7034039999999999</v>
      </c>
      <c r="F21" s="277">
        <v>0.76356299999999999</v>
      </c>
      <c r="G21" s="273"/>
      <c r="H21" s="277">
        <v>0</v>
      </c>
      <c r="I21" s="270">
        <v>0</v>
      </c>
      <c r="J21" s="277">
        <v>0</v>
      </c>
      <c r="K21" s="277">
        <v>0</v>
      </c>
    </row>
    <row r="22" spans="1:11" s="80" customFormat="1" ht="15" customHeight="1" x14ac:dyDescent="0.3">
      <c r="A22" s="662" t="s">
        <v>519</v>
      </c>
      <c r="C22" s="158">
        <v>0.58448900000000004</v>
      </c>
      <c r="D22" s="329" t="s">
        <v>1208</v>
      </c>
      <c r="E22" s="277">
        <v>0.90723299999999996</v>
      </c>
      <c r="F22" s="277">
        <v>0.95552499999999996</v>
      </c>
      <c r="G22" s="273"/>
      <c r="H22" s="277">
        <v>0</v>
      </c>
      <c r="I22" s="270">
        <v>0</v>
      </c>
      <c r="J22" s="277">
        <v>1.814303</v>
      </c>
      <c r="K22" s="277">
        <v>0</v>
      </c>
    </row>
    <row r="23" spans="1:11" s="80" customFormat="1" ht="15" customHeight="1" x14ac:dyDescent="0.3">
      <c r="A23" s="662" t="s">
        <v>518</v>
      </c>
      <c r="C23" s="158" t="s">
        <v>1207</v>
      </c>
      <c r="D23" s="329" t="s">
        <v>1208</v>
      </c>
      <c r="E23" s="277">
        <v>2.2260330000000002</v>
      </c>
      <c r="F23" s="277" t="s">
        <v>1207</v>
      </c>
      <c r="G23" s="273"/>
      <c r="H23" s="277">
        <v>0</v>
      </c>
      <c r="I23" s="270">
        <v>0</v>
      </c>
      <c r="J23" s="277">
        <v>0</v>
      </c>
      <c r="K23" s="277" t="s">
        <v>1207</v>
      </c>
    </row>
    <row r="24" spans="1:11" s="80" customFormat="1" ht="15" customHeight="1" x14ac:dyDescent="0.3">
      <c r="A24" s="662" t="s">
        <v>517</v>
      </c>
      <c r="C24" s="158">
        <v>1.853785</v>
      </c>
      <c r="D24" s="329" t="s">
        <v>1208</v>
      </c>
      <c r="E24" s="277">
        <v>8.4581049999999998</v>
      </c>
      <c r="F24" s="277">
        <v>7.1534719999999998</v>
      </c>
      <c r="G24" s="273"/>
      <c r="H24" s="277">
        <v>0</v>
      </c>
      <c r="I24" s="270">
        <v>0</v>
      </c>
      <c r="J24" s="277">
        <v>0</v>
      </c>
      <c r="K24" s="277">
        <v>0</v>
      </c>
    </row>
    <row r="25" spans="1:11" s="80" customFormat="1" ht="15" customHeight="1" x14ac:dyDescent="0.3">
      <c r="A25" s="662" t="s">
        <v>516</v>
      </c>
      <c r="C25" s="158">
        <v>45.320770000000003</v>
      </c>
      <c r="D25" s="329" t="s">
        <v>1208</v>
      </c>
      <c r="E25" s="277">
        <v>71.959222999999994</v>
      </c>
      <c r="F25" s="277">
        <v>63.709389000000002</v>
      </c>
      <c r="G25" s="273"/>
      <c r="H25" s="277">
        <v>50.444705999999996</v>
      </c>
      <c r="I25" s="270" t="s">
        <v>1208</v>
      </c>
      <c r="J25" s="277">
        <v>389.76256100000001</v>
      </c>
      <c r="K25" s="277">
        <v>219.13727499999999</v>
      </c>
    </row>
    <row r="26" spans="1:11" s="80" customFormat="1" ht="15" customHeight="1" x14ac:dyDescent="0.3">
      <c r="A26" s="662" t="s">
        <v>867</v>
      </c>
      <c r="C26" s="158">
        <v>13.104048000000001</v>
      </c>
      <c r="D26" s="329" t="s">
        <v>1208</v>
      </c>
      <c r="E26" s="277">
        <v>23.363706000000001</v>
      </c>
      <c r="F26" s="277">
        <v>32.511926000000003</v>
      </c>
      <c r="G26" s="273"/>
      <c r="H26" s="277">
        <v>108.98230100000001</v>
      </c>
      <c r="I26" s="270">
        <v>9.6799696281254843E-2</v>
      </c>
      <c r="J26" s="277">
        <v>243.59654699999999</v>
      </c>
      <c r="K26" s="277">
        <v>445.43624499999999</v>
      </c>
    </row>
    <row r="27" spans="1:11" s="80" customFormat="1" ht="15" customHeight="1" x14ac:dyDescent="0.3">
      <c r="A27" s="662" t="s">
        <v>515</v>
      </c>
      <c r="C27" s="158">
        <v>68.132039000000006</v>
      </c>
      <c r="D27" s="329" t="s">
        <v>1208</v>
      </c>
      <c r="E27" s="277">
        <v>133.36011500000001</v>
      </c>
      <c r="F27" s="277">
        <v>201.28166400000001</v>
      </c>
      <c r="G27" s="273"/>
      <c r="H27" s="277">
        <v>824.91785700000003</v>
      </c>
      <c r="I27" s="270">
        <v>0.73270427658325565</v>
      </c>
      <c r="J27" s="277">
        <v>1649.964886</v>
      </c>
      <c r="K27" s="277">
        <v>2666.2822689999998</v>
      </c>
    </row>
    <row r="28" spans="1:11" s="80" customFormat="1" ht="15" customHeight="1" x14ac:dyDescent="0.3">
      <c r="A28" s="662" t="s">
        <v>514</v>
      </c>
      <c r="C28" s="158">
        <v>41.801881000000002</v>
      </c>
      <c r="D28" s="329" t="s">
        <v>1208</v>
      </c>
      <c r="E28" s="277">
        <v>416.75804199999999</v>
      </c>
      <c r="F28" s="277">
        <v>133.288544</v>
      </c>
      <c r="G28" s="273"/>
      <c r="H28" s="277">
        <v>0</v>
      </c>
      <c r="I28" s="270">
        <v>0</v>
      </c>
      <c r="J28" s="277">
        <v>1.6234690000000001</v>
      </c>
      <c r="K28" s="277">
        <v>0</v>
      </c>
    </row>
    <row r="29" spans="1:11" s="80" customFormat="1" ht="15" customHeight="1" x14ac:dyDescent="0.3">
      <c r="A29" s="662" t="s">
        <v>513</v>
      </c>
      <c r="C29" s="158">
        <v>233.38613599999999</v>
      </c>
      <c r="D29" s="329">
        <v>0.16997159820681701</v>
      </c>
      <c r="E29" s="277">
        <v>856.90681800000004</v>
      </c>
      <c r="F29" s="277">
        <v>656.37457400000005</v>
      </c>
      <c r="G29" s="273"/>
      <c r="H29" s="277">
        <v>64.144146000000006</v>
      </c>
      <c r="I29" s="270">
        <v>5.6973781926484265E-2</v>
      </c>
      <c r="J29" s="277">
        <v>164.48360299999999</v>
      </c>
      <c r="K29" s="277">
        <v>210.60729499999999</v>
      </c>
    </row>
    <row r="30" spans="1:11" s="80" customFormat="1" ht="15" customHeight="1" x14ac:dyDescent="0.3">
      <c r="A30" s="662" t="s">
        <v>512</v>
      </c>
      <c r="C30" s="158">
        <v>5.2489319999999999</v>
      </c>
      <c r="D30" s="329" t="s">
        <v>1208</v>
      </c>
      <c r="E30" s="277">
        <v>12.495926000000001</v>
      </c>
      <c r="F30" s="277">
        <v>10.335887</v>
      </c>
      <c r="G30" s="273"/>
      <c r="H30" s="277">
        <v>0</v>
      </c>
      <c r="I30" s="270">
        <v>0</v>
      </c>
      <c r="J30" s="277">
        <v>0</v>
      </c>
      <c r="K30" s="277">
        <v>0</v>
      </c>
    </row>
    <row r="31" spans="1:11" s="80" customFormat="1" ht="15" customHeight="1" x14ac:dyDescent="0.3">
      <c r="A31" s="662" t="s">
        <v>511</v>
      </c>
      <c r="C31" s="158">
        <v>0</v>
      </c>
      <c r="D31" s="329">
        <v>0</v>
      </c>
      <c r="E31" s="277" t="s">
        <v>1207</v>
      </c>
      <c r="F31" s="277">
        <v>1.478132</v>
      </c>
      <c r="G31" s="273"/>
      <c r="H31" s="277">
        <v>0</v>
      </c>
      <c r="I31" s="270">
        <v>0</v>
      </c>
      <c r="J31" s="277">
        <v>0</v>
      </c>
      <c r="K31" s="277">
        <v>0</v>
      </c>
    </row>
    <row r="32" spans="1:11" s="80" customFormat="1" ht="15" customHeight="1" x14ac:dyDescent="0.3">
      <c r="A32" s="662" t="s">
        <v>510</v>
      </c>
      <c r="C32" s="158" t="s">
        <v>1207</v>
      </c>
      <c r="D32" s="329" t="s">
        <v>1208</v>
      </c>
      <c r="E32" s="277" t="s">
        <v>1207</v>
      </c>
      <c r="F32" s="277" t="s">
        <v>1207</v>
      </c>
      <c r="G32" s="273"/>
      <c r="H32" s="277">
        <v>0</v>
      </c>
      <c r="I32" s="270">
        <v>0</v>
      </c>
      <c r="J32" s="277">
        <v>18.375487</v>
      </c>
      <c r="K32" s="277">
        <v>0</v>
      </c>
    </row>
    <row r="33" spans="1:11" s="80" customFormat="1" ht="15" customHeight="1" x14ac:dyDescent="0.3">
      <c r="A33" s="662" t="s">
        <v>509</v>
      </c>
      <c r="C33" s="158">
        <v>57.553671000000001</v>
      </c>
      <c r="D33" s="329" t="s">
        <v>1208</v>
      </c>
      <c r="E33" s="277">
        <v>132.27438699999999</v>
      </c>
      <c r="F33" s="277">
        <v>65.311896000000004</v>
      </c>
      <c r="G33" s="273"/>
      <c r="H33" s="277">
        <v>3.0544259999999999</v>
      </c>
      <c r="I33" s="270" t="s">
        <v>1208</v>
      </c>
      <c r="J33" s="277">
        <v>6.0475649999999996</v>
      </c>
      <c r="K33" s="277">
        <v>21.648425</v>
      </c>
    </row>
    <row r="34" spans="1:11" s="80" customFormat="1" ht="15" customHeight="1" x14ac:dyDescent="0.3">
      <c r="A34" s="662" t="s">
        <v>508</v>
      </c>
      <c r="C34" s="158">
        <v>8.3216669999999997</v>
      </c>
      <c r="D34" s="329" t="s">
        <v>1208</v>
      </c>
      <c r="E34" s="277">
        <v>20.331530999999998</v>
      </c>
      <c r="F34" s="277">
        <v>19.490248999999999</v>
      </c>
      <c r="G34" s="273"/>
      <c r="H34" s="277">
        <v>10.632372</v>
      </c>
      <c r="I34" s="270" t="s">
        <v>1208</v>
      </c>
      <c r="J34" s="277">
        <v>808.50931500000002</v>
      </c>
      <c r="K34" s="277">
        <v>267.807005</v>
      </c>
    </row>
    <row r="35" spans="1:11" s="80" customFormat="1" ht="15" customHeight="1" x14ac:dyDescent="0.3">
      <c r="A35" s="662" t="s">
        <v>507</v>
      </c>
      <c r="C35" s="158">
        <v>23.777560000000001</v>
      </c>
      <c r="D35" s="329" t="s">
        <v>1208</v>
      </c>
      <c r="E35" s="277">
        <v>41.097726000000002</v>
      </c>
      <c r="F35" s="277">
        <v>62.080536000000002</v>
      </c>
      <c r="G35" s="273"/>
      <c r="H35" s="277">
        <v>0</v>
      </c>
      <c r="I35" s="270">
        <v>0</v>
      </c>
      <c r="J35" s="277">
        <v>1.412787</v>
      </c>
      <c r="K35" s="277">
        <v>0</v>
      </c>
    </row>
    <row r="36" spans="1:11" s="80" customFormat="1" ht="15" customHeight="1" x14ac:dyDescent="0.3">
      <c r="A36" s="662" t="s">
        <v>506</v>
      </c>
      <c r="C36" s="158">
        <v>47.815676000000003</v>
      </c>
      <c r="D36" s="329" t="s">
        <v>1208</v>
      </c>
      <c r="E36" s="277">
        <v>233.41291200000001</v>
      </c>
      <c r="F36" s="277">
        <v>201.86287899999999</v>
      </c>
      <c r="G36" s="273"/>
      <c r="H36" s="277">
        <v>224.00071</v>
      </c>
      <c r="I36" s="270">
        <v>0.19896075322162121</v>
      </c>
      <c r="J36" s="277">
        <v>265.41438799999997</v>
      </c>
      <c r="K36" s="277">
        <v>630.386483</v>
      </c>
    </row>
    <row r="37" spans="1:11" s="80" customFormat="1" ht="15" customHeight="1" x14ac:dyDescent="0.3">
      <c r="A37" s="662" t="s">
        <v>505</v>
      </c>
      <c r="C37" s="158">
        <v>2.1338949999999999</v>
      </c>
      <c r="D37" s="329" t="s">
        <v>1208</v>
      </c>
      <c r="E37" s="277">
        <v>93.893851999999995</v>
      </c>
      <c r="F37" s="277">
        <v>87.544493000000003</v>
      </c>
      <c r="G37" s="273"/>
      <c r="H37" s="277">
        <v>71.852383000000003</v>
      </c>
      <c r="I37" s="270">
        <v>6.3820352366063537E-2</v>
      </c>
      <c r="J37" s="277">
        <v>102.75885</v>
      </c>
      <c r="K37" s="277">
        <v>160.424779</v>
      </c>
    </row>
    <row r="38" spans="1:11" s="80" customFormat="1" ht="15" customHeight="1" x14ac:dyDescent="0.3">
      <c r="A38" s="662" t="s">
        <v>504</v>
      </c>
      <c r="C38" s="158">
        <v>1.0965929999999999</v>
      </c>
      <c r="D38" s="329" t="s">
        <v>1208</v>
      </c>
      <c r="E38" s="277">
        <v>1.349915</v>
      </c>
      <c r="F38" s="277">
        <v>1.0965929999999999</v>
      </c>
      <c r="G38" s="273"/>
      <c r="H38" s="277">
        <v>28.780301999999999</v>
      </c>
      <c r="I38" s="270" t="s">
        <v>1208</v>
      </c>
      <c r="J38" s="277">
        <v>0</v>
      </c>
      <c r="K38" s="277">
        <v>28.781603</v>
      </c>
    </row>
    <row r="39" spans="1:11" s="80" customFormat="1" ht="15" customHeight="1" x14ac:dyDescent="0.3">
      <c r="A39" s="662" t="s">
        <v>503</v>
      </c>
      <c r="C39" s="158">
        <v>277.75181800000001</v>
      </c>
      <c r="D39" s="329">
        <v>0.20228245438841738</v>
      </c>
      <c r="E39" s="277">
        <v>856.92707600000006</v>
      </c>
      <c r="F39" s="277">
        <v>1411.699429</v>
      </c>
      <c r="G39" s="273"/>
      <c r="H39" s="277">
        <v>5.3760180000000002</v>
      </c>
      <c r="I39" s="270" t="s">
        <v>1208</v>
      </c>
      <c r="J39" s="277">
        <v>10.808137</v>
      </c>
      <c r="K39" s="277">
        <v>13.892397000000001</v>
      </c>
    </row>
    <row r="40" spans="1:11" s="80" customFormat="1" ht="15" customHeight="1" x14ac:dyDescent="0.3">
      <c r="A40" s="662" t="s">
        <v>502</v>
      </c>
      <c r="C40" s="158" t="s">
        <v>1207</v>
      </c>
      <c r="D40" s="329" t="s">
        <v>1208</v>
      </c>
      <c r="E40" s="277" t="s">
        <v>1207</v>
      </c>
      <c r="F40" s="277">
        <v>0.71523099999999995</v>
      </c>
      <c r="G40" s="273"/>
      <c r="H40" s="277">
        <v>0</v>
      </c>
      <c r="I40" s="270">
        <v>0</v>
      </c>
      <c r="J40" s="277">
        <v>0</v>
      </c>
      <c r="K40" s="277" t="s">
        <v>1207</v>
      </c>
    </row>
    <row r="41" spans="1:11" s="80" customFormat="1" ht="15" customHeight="1" x14ac:dyDescent="0.3">
      <c r="A41" s="662" t="s">
        <v>501</v>
      </c>
      <c r="C41" s="158">
        <v>7.979044</v>
      </c>
      <c r="D41" s="329" t="s">
        <v>1208</v>
      </c>
      <c r="E41" s="277">
        <v>28.021453999999999</v>
      </c>
      <c r="F41" s="277">
        <v>28.079920999999999</v>
      </c>
      <c r="G41" s="273"/>
      <c r="H41" s="277">
        <v>65.682101000000003</v>
      </c>
      <c r="I41" s="270">
        <v>5.8339816369950802E-2</v>
      </c>
      <c r="J41" s="277">
        <v>54.414945000000003</v>
      </c>
      <c r="K41" s="277">
        <v>137.754648</v>
      </c>
    </row>
    <row r="42" spans="1:11" s="80" customFormat="1" ht="15" customHeight="1" x14ac:dyDescent="0.3">
      <c r="A42" s="662" t="s">
        <v>500</v>
      </c>
      <c r="C42" s="158">
        <v>7.7626030000000004</v>
      </c>
      <c r="D42" s="329" t="s">
        <v>1208</v>
      </c>
      <c r="E42" s="277">
        <v>24.912651</v>
      </c>
      <c r="F42" s="277">
        <v>22.459775</v>
      </c>
      <c r="G42" s="273"/>
      <c r="H42" s="277">
        <v>0.51840699999999995</v>
      </c>
      <c r="I42" s="270" t="s">
        <v>1208</v>
      </c>
      <c r="J42" s="277">
        <v>2.3009230000000001</v>
      </c>
      <c r="K42" s="277">
        <v>248.84725499999999</v>
      </c>
    </row>
    <row r="43" spans="1:11" s="80" customFormat="1" ht="15" customHeight="1" x14ac:dyDescent="0.3">
      <c r="A43" s="662" t="s">
        <v>499</v>
      </c>
      <c r="C43" s="158">
        <v>117.593232</v>
      </c>
      <c r="D43" s="329">
        <v>8.5641374950159929E-2</v>
      </c>
      <c r="E43" s="277">
        <v>191.57718700000001</v>
      </c>
      <c r="F43" s="277">
        <v>239.652512</v>
      </c>
      <c r="G43" s="273"/>
      <c r="H43" s="277">
        <v>3.4214259999999999</v>
      </c>
      <c r="I43" s="270" t="s">
        <v>1208</v>
      </c>
      <c r="J43" s="277">
        <v>32.248331</v>
      </c>
      <c r="K43" s="277">
        <v>10.408713000000001</v>
      </c>
    </row>
    <row r="44" spans="1:11" s="80" customFormat="1" ht="15" customHeight="1" x14ac:dyDescent="0.3">
      <c r="A44" s="662" t="s">
        <v>498</v>
      </c>
      <c r="C44" s="158">
        <v>0.85187500000000005</v>
      </c>
      <c r="D44" s="329" t="s">
        <v>1208</v>
      </c>
      <c r="E44" s="277">
        <v>2.1845680000000001</v>
      </c>
      <c r="F44" s="277">
        <v>2.8126060000000002</v>
      </c>
      <c r="G44" s="273"/>
      <c r="H44" s="277">
        <v>0.54944400000000004</v>
      </c>
      <c r="I44" s="270" t="s">
        <v>1208</v>
      </c>
      <c r="J44" s="277">
        <v>2.429643</v>
      </c>
      <c r="K44" s="277">
        <v>1.3442419999999999</v>
      </c>
    </row>
    <row r="45" spans="1:11" s="80" customFormat="1" ht="15" customHeight="1" x14ac:dyDescent="0.3">
      <c r="A45" s="662" t="s">
        <v>497</v>
      </c>
      <c r="C45" s="158">
        <v>4.229914</v>
      </c>
      <c r="D45" s="329" t="s">
        <v>1208</v>
      </c>
      <c r="E45" s="277">
        <v>5.2381679999999999</v>
      </c>
      <c r="F45" s="277">
        <v>9.2109039999999993</v>
      </c>
      <c r="G45" s="273"/>
      <c r="H45" s="277">
        <v>0</v>
      </c>
      <c r="I45" s="270">
        <v>0</v>
      </c>
      <c r="J45" s="277">
        <v>6.199376</v>
      </c>
      <c r="K45" s="277">
        <v>3.8565710000000002</v>
      </c>
    </row>
    <row r="46" spans="1:11" s="80" customFormat="1" ht="15" customHeight="1" x14ac:dyDescent="0.3">
      <c r="A46" s="662" t="s">
        <v>496</v>
      </c>
      <c r="C46" s="158">
        <v>61.619599999999998</v>
      </c>
      <c r="D46" s="329" t="s">
        <v>1208</v>
      </c>
      <c r="E46" s="277">
        <v>83.859881999999999</v>
      </c>
      <c r="F46" s="277">
        <v>183.524294</v>
      </c>
      <c r="G46" s="273"/>
      <c r="H46" s="277">
        <v>0</v>
      </c>
      <c r="I46" s="270">
        <v>0</v>
      </c>
      <c r="J46" s="277">
        <v>1.2259640000000001</v>
      </c>
      <c r="K46" s="277">
        <v>1.3528089999999999</v>
      </c>
    </row>
    <row r="47" spans="1:11" s="80" customFormat="1" ht="15" customHeight="1" x14ac:dyDescent="0.3">
      <c r="A47" s="662" t="s">
        <v>495</v>
      </c>
      <c r="C47" s="158">
        <v>29.143754000000001</v>
      </c>
      <c r="D47" s="329" t="s">
        <v>1208</v>
      </c>
      <c r="E47" s="277">
        <v>96.016383000000005</v>
      </c>
      <c r="F47" s="277">
        <v>80.104667000000006</v>
      </c>
      <c r="G47" s="273"/>
      <c r="H47" s="277">
        <v>7.588171</v>
      </c>
      <c r="I47" s="270" t="s">
        <v>1208</v>
      </c>
      <c r="J47" s="277">
        <v>0.90656000000000003</v>
      </c>
      <c r="K47" s="277">
        <v>8.1552340000000001</v>
      </c>
    </row>
    <row r="48" spans="1:11" s="80" customFormat="1" ht="15" customHeight="1" x14ac:dyDescent="0.3">
      <c r="A48" s="662" t="s">
        <v>494</v>
      </c>
      <c r="C48" s="158">
        <v>2.431622</v>
      </c>
      <c r="D48" s="329" t="s">
        <v>1208</v>
      </c>
      <c r="E48" s="277">
        <v>4.9967170000000003</v>
      </c>
      <c r="F48" s="277">
        <v>4.1589850000000004</v>
      </c>
      <c r="G48" s="273"/>
      <c r="H48" s="277">
        <v>0</v>
      </c>
      <c r="I48" s="270">
        <v>0</v>
      </c>
      <c r="J48" s="277">
        <v>0</v>
      </c>
      <c r="K48" s="277">
        <v>0</v>
      </c>
    </row>
    <row r="49" spans="1:11" s="80" customFormat="1" ht="15" customHeight="1" x14ac:dyDescent="0.3">
      <c r="A49" s="662" t="s">
        <v>493</v>
      </c>
      <c r="C49" s="158">
        <v>52.421567000000003</v>
      </c>
      <c r="D49" s="329" t="s">
        <v>1208</v>
      </c>
      <c r="E49" s="277">
        <v>108.814258</v>
      </c>
      <c r="F49" s="277">
        <v>116.055612</v>
      </c>
      <c r="G49" s="273"/>
      <c r="H49" s="277">
        <v>21.403383000000002</v>
      </c>
      <c r="I49" s="270" t="s">
        <v>1208</v>
      </c>
      <c r="J49" s="277">
        <v>48.037261000000001</v>
      </c>
      <c r="K49" s="277">
        <v>68.998463999999998</v>
      </c>
    </row>
    <row r="50" spans="1:11" s="80" customFormat="1" ht="15" customHeight="1" x14ac:dyDescent="0.3">
      <c r="A50" s="662" t="s">
        <v>492</v>
      </c>
      <c r="C50" s="158">
        <v>125.103345</v>
      </c>
      <c r="D50" s="329">
        <v>9.1110876828899595E-2</v>
      </c>
      <c r="E50" s="277">
        <v>360.92879499999998</v>
      </c>
      <c r="F50" s="277">
        <v>255.51645400000001</v>
      </c>
      <c r="G50" s="273"/>
      <c r="H50" s="277">
        <v>24.533695999999999</v>
      </c>
      <c r="I50" s="270" t="s">
        <v>1208</v>
      </c>
      <c r="J50" s="277">
        <v>234.444728</v>
      </c>
      <c r="K50" s="277">
        <v>47.842849000000001</v>
      </c>
    </row>
    <row r="51" spans="1:11" s="80" customFormat="1" ht="15" customHeight="1" x14ac:dyDescent="0.3">
      <c r="A51" s="662" t="s">
        <v>491</v>
      </c>
      <c r="C51" s="158">
        <v>3.1002779999999999</v>
      </c>
      <c r="D51" s="329" t="s">
        <v>1208</v>
      </c>
      <c r="E51" s="277">
        <v>179.978801</v>
      </c>
      <c r="F51" s="277">
        <v>7.6335750000000004</v>
      </c>
      <c r="G51" s="273"/>
      <c r="H51" s="277" t="s">
        <v>1207</v>
      </c>
      <c r="I51" s="270" t="s">
        <v>1208</v>
      </c>
      <c r="J51" s="277">
        <v>118.049573</v>
      </c>
      <c r="K51" s="277">
        <v>19.496853999999999</v>
      </c>
    </row>
    <row r="52" spans="1:11" s="80" customFormat="1" ht="15" customHeight="1" x14ac:dyDescent="0.3">
      <c r="A52" s="662" t="s">
        <v>490</v>
      </c>
      <c r="C52" s="158">
        <v>4.645886</v>
      </c>
      <c r="D52" s="329" t="s">
        <v>1208</v>
      </c>
      <c r="E52" s="277" t="s">
        <v>1207</v>
      </c>
      <c r="F52" s="277">
        <v>11.991394</v>
      </c>
      <c r="G52" s="273"/>
      <c r="H52" s="277">
        <v>0</v>
      </c>
      <c r="I52" s="270">
        <v>0</v>
      </c>
      <c r="J52" s="277">
        <v>0</v>
      </c>
      <c r="K52" s="277" t="s">
        <v>1207</v>
      </c>
    </row>
    <row r="53" spans="1:11" s="80" customFormat="1" ht="15" customHeight="1" x14ac:dyDescent="0.3">
      <c r="A53" s="662" t="s">
        <v>489</v>
      </c>
      <c r="C53" s="158">
        <v>244.55167399999999</v>
      </c>
      <c r="D53" s="329">
        <v>0.17810329090813046</v>
      </c>
      <c r="E53" s="277">
        <v>448.18880200000001</v>
      </c>
      <c r="F53" s="277">
        <v>762.123561</v>
      </c>
      <c r="G53" s="273"/>
      <c r="H53" s="277">
        <v>286.22195900000003</v>
      </c>
      <c r="I53" s="270">
        <v>0.25422658951039928</v>
      </c>
      <c r="J53" s="277">
        <v>688.56746799999996</v>
      </c>
      <c r="K53" s="277">
        <v>881.12996299999998</v>
      </c>
    </row>
    <row r="54" spans="1:11" s="80" customFormat="1" ht="15" customHeight="1" x14ac:dyDescent="0.3">
      <c r="A54" s="662" t="s">
        <v>488</v>
      </c>
      <c r="C54" s="158">
        <v>5.8909370000000001</v>
      </c>
      <c r="D54" s="329" t="s">
        <v>1208</v>
      </c>
      <c r="E54" s="277">
        <v>24.617348</v>
      </c>
      <c r="F54" s="277">
        <v>115.482474</v>
      </c>
      <c r="G54" s="273"/>
      <c r="H54" s="277">
        <v>1.8633550000000001</v>
      </c>
      <c r="I54" s="270" t="s">
        <v>1208</v>
      </c>
      <c r="J54" s="277">
        <v>3.4333209999999998</v>
      </c>
      <c r="K54" s="277">
        <v>1.86826</v>
      </c>
    </row>
    <row r="55" spans="1:11" s="80" customFormat="1" ht="15" customHeight="1" x14ac:dyDescent="0.3">
      <c r="A55" s="662" t="s">
        <v>487</v>
      </c>
      <c r="C55" s="158">
        <v>0.89107099999999995</v>
      </c>
      <c r="D55" s="329" t="s">
        <v>1208</v>
      </c>
      <c r="E55" s="277">
        <v>6.2908679999999997</v>
      </c>
      <c r="F55" s="277">
        <v>1.510265</v>
      </c>
      <c r="G55" s="273"/>
      <c r="H55" s="277">
        <v>7.194839</v>
      </c>
      <c r="I55" s="270" t="s">
        <v>1208</v>
      </c>
      <c r="J55" s="277">
        <v>30.501581999999999</v>
      </c>
      <c r="K55" s="277">
        <v>15.714174</v>
      </c>
    </row>
    <row r="56" spans="1:11" s="80" customFormat="1" ht="30" customHeight="1" x14ac:dyDescent="0.3">
      <c r="A56" s="812" t="s">
        <v>1049</v>
      </c>
      <c r="B56" s="812"/>
      <c r="C56" s="158">
        <v>0</v>
      </c>
      <c r="D56" s="295">
        <v>0</v>
      </c>
      <c r="E56" s="271">
        <v>0</v>
      </c>
      <c r="F56" s="271" t="s">
        <v>1207</v>
      </c>
      <c r="G56" s="237"/>
      <c r="H56" s="271" t="s">
        <v>1207</v>
      </c>
      <c r="I56" s="270" t="s">
        <v>1208</v>
      </c>
      <c r="J56" s="271">
        <v>0</v>
      </c>
      <c r="K56" s="271" t="s">
        <v>1207</v>
      </c>
    </row>
    <row r="57" spans="1:11" s="80" customFormat="1" ht="15" customHeight="1" x14ac:dyDescent="0.3">
      <c r="A57" s="662" t="s">
        <v>486</v>
      </c>
      <c r="C57" s="158" t="s">
        <v>1207</v>
      </c>
      <c r="D57" s="329" t="s">
        <v>1208</v>
      </c>
      <c r="E57" s="277">
        <v>0.97255999999999998</v>
      </c>
      <c r="F57" s="277">
        <v>2.5395539999999999</v>
      </c>
      <c r="G57" s="273"/>
      <c r="H57" s="277">
        <v>0</v>
      </c>
      <c r="I57" s="270">
        <v>0</v>
      </c>
      <c r="J57" s="277" t="s">
        <v>1207</v>
      </c>
      <c r="K57" s="277">
        <v>0</v>
      </c>
    </row>
    <row r="58" spans="1:11" s="80" customFormat="1" ht="15" customHeight="1" x14ac:dyDescent="0.3">
      <c r="A58" s="662" t="s">
        <v>485</v>
      </c>
      <c r="C58" s="158">
        <v>101.775871</v>
      </c>
      <c r="D58" s="295">
        <v>7.4121829810665521E-2</v>
      </c>
      <c r="E58" s="271">
        <v>387.63200899999998</v>
      </c>
      <c r="F58" s="271">
        <v>392.00067899999999</v>
      </c>
      <c r="G58" s="237"/>
      <c r="H58" s="271">
        <v>1.7438990000000001</v>
      </c>
      <c r="I58" s="270" t="s">
        <v>1208</v>
      </c>
      <c r="J58" s="271">
        <v>2.176021</v>
      </c>
      <c r="K58" s="271">
        <v>5.9871090000000002</v>
      </c>
    </row>
    <row r="59" spans="1:11" s="80" customFormat="1" ht="15" customHeight="1" x14ac:dyDescent="0.3">
      <c r="A59" s="662" t="s">
        <v>484</v>
      </c>
      <c r="C59" s="158">
        <v>5.0047490000000003</v>
      </c>
      <c r="D59" s="329" t="s">
        <v>1208</v>
      </c>
      <c r="E59" s="277">
        <v>65.996508000000006</v>
      </c>
      <c r="F59" s="277">
        <v>11.556592</v>
      </c>
      <c r="G59" s="273"/>
      <c r="H59" s="277" t="s">
        <v>1207</v>
      </c>
      <c r="I59" s="270" t="s">
        <v>1208</v>
      </c>
      <c r="J59" s="277">
        <v>1.5115419999999999</v>
      </c>
      <c r="K59" s="277" t="s">
        <v>1207</v>
      </c>
    </row>
    <row r="60" spans="1:11" s="80" customFormat="1" ht="15" customHeight="1" x14ac:dyDescent="0.3">
      <c r="A60" s="662" t="s">
        <v>483</v>
      </c>
      <c r="C60" s="158">
        <v>5.7880830000000003</v>
      </c>
      <c r="D60" s="295" t="s">
        <v>1208</v>
      </c>
      <c r="E60" s="271">
        <v>25.111975000000001</v>
      </c>
      <c r="F60" s="271">
        <v>23.849136999999999</v>
      </c>
      <c r="G60" s="237"/>
      <c r="H60" s="271">
        <v>0</v>
      </c>
      <c r="I60" s="270">
        <v>0</v>
      </c>
      <c r="J60" s="271" t="s">
        <v>1207</v>
      </c>
      <c r="K60" s="271" t="s">
        <v>1207</v>
      </c>
    </row>
    <row r="61" spans="1:11" s="80" customFormat="1" ht="15" customHeight="1" x14ac:dyDescent="0.3">
      <c r="A61" s="662" t="s">
        <v>482</v>
      </c>
      <c r="C61" s="158">
        <v>25.290755999999998</v>
      </c>
      <c r="D61" s="329" t="s">
        <v>1208</v>
      </c>
      <c r="E61" s="277">
        <v>144.57898399999999</v>
      </c>
      <c r="F61" s="277">
        <v>83.033244999999994</v>
      </c>
      <c r="G61" s="273"/>
      <c r="H61" s="277" t="s">
        <v>1207</v>
      </c>
      <c r="I61" s="270" t="s">
        <v>1208</v>
      </c>
      <c r="J61" s="277">
        <v>0.99705500000000002</v>
      </c>
      <c r="K61" s="277" t="s">
        <v>1207</v>
      </c>
    </row>
    <row r="62" spans="1:11" s="80" customFormat="1" ht="15" customHeight="1" x14ac:dyDescent="0.3">
      <c r="A62" s="662" t="s">
        <v>481</v>
      </c>
      <c r="C62" s="158">
        <v>558.86990200000002</v>
      </c>
      <c r="D62" s="329">
        <v>0.40701650946664292</v>
      </c>
      <c r="E62" s="277">
        <v>820.77444100000002</v>
      </c>
      <c r="F62" s="277">
        <v>887.33738200000005</v>
      </c>
      <c r="G62" s="273"/>
      <c r="H62" s="277">
        <v>148.356448</v>
      </c>
      <c r="I62" s="270">
        <v>0.13177239768286575</v>
      </c>
      <c r="J62" s="277">
        <v>876.95306100000005</v>
      </c>
      <c r="K62" s="277">
        <v>493.43583799999999</v>
      </c>
    </row>
    <row r="63" spans="1:11" s="80" customFormat="1" ht="15" customHeight="1" x14ac:dyDescent="0.3">
      <c r="A63" s="662" t="s">
        <v>480</v>
      </c>
      <c r="C63" s="158" t="s">
        <v>1207</v>
      </c>
      <c r="D63" s="329" t="s">
        <v>1208</v>
      </c>
      <c r="E63" s="277">
        <v>0.91677399999999998</v>
      </c>
      <c r="F63" s="277" t="s">
        <v>1207</v>
      </c>
      <c r="G63" s="273"/>
      <c r="H63" s="277">
        <v>0</v>
      </c>
      <c r="I63" s="270">
        <v>0</v>
      </c>
      <c r="J63" s="277" t="s">
        <v>1207</v>
      </c>
      <c r="K63" s="277">
        <v>0</v>
      </c>
    </row>
    <row r="64" spans="1:11" s="80" customFormat="1" ht="15" customHeight="1" x14ac:dyDescent="0.3">
      <c r="A64" s="662" t="s">
        <v>479</v>
      </c>
      <c r="C64" s="158">
        <v>11.585070999999999</v>
      </c>
      <c r="D64" s="329" t="s">
        <v>1208</v>
      </c>
      <c r="E64" s="277">
        <v>9.4352610000000006</v>
      </c>
      <c r="F64" s="277">
        <v>21.488804999999999</v>
      </c>
      <c r="G64" s="273"/>
      <c r="H64" s="277">
        <v>329.231697</v>
      </c>
      <c r="I64" s="270">
        <v>0.29242847676488426</v>
      </c>
      <c r="J64" s="277">
        <v>254.726992</v>
      </c>
      <c r="K64" s="277">
        <v>811.673675</v>
      </c>
    </row>
    <row r="65" spans="1:11" s="80" customFormat="1" ht="15" customHeight="1" x14ac:dyDescent="0.3">
      <c r="A65" s="662" t="s">
        <v>478</v>
      </c>
      <c r="C65" s="158">
        <v>64.260711999999998</v>
      </c>
      <c r="D65" s="329" t="s">
        <v>1208</v>
      </c>
      <c r="E65" s="277">
        <v>410.34601500000002</v>
      </c>
      <c r="F65" s="277">
        <v>333.26817799999998</v>
      </c>
      <c r="G65" s="273"/>
      <c r="H65" s="277">
        <v>45.603096999999998</v>
      </c>
      <c r="I65" s="270" t="s">
        <v>1208</v>
      </c>
      <c r="J65" s="277">
        <v>187.961997</v>
      </c>
      <c r="K65" s="277">
        <v>175.70018899999999</v>
      </c>
    </row>
    <row r="66" spans="1:11" s="80" customFormat="1" ht="15" customHeight="1" x14ac:dyDescent="0.3">
      <c r="A66" s="662" t="s">
        <v>477</v>
      </c>
      <c r="C66" s="158">
        <v>125.07359099999999</v>
      </c>
      <c r="D66" s="329">
        <v>9.1089207440050182E-2</v>
      </c>
      <c r="E66" s="277">
        <v>402.60759899999999</v>
      </c>
      <c r="F66" s="277">
        <v>477.053088</v>
      </c>
      <c r="G66" s="273"/>
      <c r="H66" s="277">
        <v>20.154174000000001</v>
      </c>
      <c r="I66" s="270" t="s">
        <v>1208</v>
      </c>
      <c r="J66" s="277">
        <v>39.014451999999999</v>
      </c>
      <c r="K66" s="277">
        <v>65.758424000000005</v>
      </c>
    </row>
    <row r="67" spans="1:11" s="80" customFormat="1" ht="15" customHeight="1" x14ac:dyDescent="0.3">
      <c r="A67" s="662" t="s">
        <v>476</v>
      </c>
      <c r="C67" s="158">
        <v>69.984335000000002</v>
      </c>
      <c r="D67" s="329">
        <v>5.0968534263711708E-2</v>
      </c>
      <c r="E67" s="277">
        <v>149.547619</v>
      </c>
      <c r="F67" s="277">
        <v>261.18279100000001</v>
      </c>
      <c r="G67" s="273"/>
      <c r="H67" s="277">
        <v>75.846418999999997</v>
      </c>
      <c r="I67" s="270">
        <v>6.7367914384747624E-2</v>
      </c>
      <c r="J67" s="277">
        <v>43.672441999999997</v>
      </c>
      <c r="K67" s="277">
        <v>189.62791799999999</v>
      </c>
    </row>
    <row r="68" spans="1:11" s="80" customFormat="1" ht="15" customHeight="1" x14ac:dyDescent="0.3">
      <c r="A68" s="662" t="s">
        <v>475</v>
      </c>
      <c r="C68" s="158">
        <v>2.3030390000000001</v>
      </c>
      <c r="D68" s="329" t="s">
        <v>1208</v>
      </c>
      <c r="E68" s="277">
        <v>12.098595</v>
      </c>
      <c r="F68" s="277">
        <v>10.509973</v>
      </c>
      <c r="G68" s="273"/>
      <c r="H68" s="277">
        <v>69.506067999999999</v>
      </c>
      <c r="I68" s="270">
        <v>6.1736320580203626E-2</v>
      </c>
      <c r="J68" s="277">
        <v>136.15720400000001</v>
      </c>
      <c r="K68" s="277">
        <v>192.93142900000001</v>
      </c>
    </row>
    <row r="69" spans="1:11" s="80" customFormat="1" ht="15" customHeight="1" x14ac:dyDescent="0.3">
      <c r="A69" s="662" t="s">
        <v>474</v>
      </c>
      <c r="C69" s="158">
        <v>0</v>
      </c>
      <c r="D69" s="295">
        <v>0</v>
      </c>
      <c r="E69" s="271">
        <v>0</v>
      </c>
      <c r="F69" s="271">
        <v>0</v>
      </c>
      <c r="G69" s="237"/>
      <c r="H69" s="271">
        <v>0</v>
      </c>
      <c r="I69" s="270">
        <v>0</v>
      </c>
      <c r="J69" s="271">
        <v>0</v>
      </c>
      <c r="K69" s="271">
        <v>0</v>
      </c>
    </row>
    <row r="70" spans="1:11" s="80" customFormat="1" ht="15" customHeight="1" x14ac:dyDescent="0.3">
      <c r="A70" s="662" t="s">
        <v>473</v>
      </c>
      <c r="C70" s="158">
        <v>0</v>
      </c>
      <c r="D70" s="295">
        <v>0</v>
      </c>
      <c r="E70" s="271">
        <v>0</v>
      </c>
      <c r="F70" s="271">
        <v>0</v>
      </c>
      <c r="G70" s="237"/>
      <c r="H70" s="271">
        <v>0</v>
      </c>
      <c r="I70" s="270">
        <v>0</v>
      </c>
      <c r="J70" s="271">
        <v>0</v>
      </c>
      <c r="K70" s="271">
        <v>0</v>
      </c>
    </row>
    <row r="71" spans="1:11" s="80" customFormat="1" ht="15" customHeight="1" x14ac:dyDescent="0.3">
      <c r="A71" s="662" t="s">
        <v>472</v>
      </c>
      <c r="C71" s="158">
        <v>33.829040999999997</v>
      </c>
      <c r="D71" s="329" t="s">
        <v>1208</v>
      </c>
      <c r="E71" s="277">
        <v>5.1969570000000003</v>
      </c>
      <c r="F71" s="277">
        <v>55.670869000000003</v>
      </c>
      <c r="G71" s="273"/>
      <c r="H71" s="277">
        <v>0</v>
      </c>
      <c r="I71" s="270">
        <v>0</v>
      </c>
      <c r="J71" s="277">
        <v>0.60547600000000001</v>
      </c>
      <c r="K71" s="277">
        <v>9.6611630000000002</v>
      </c>
    </row>
    <row r="72" spans="1:11" s="80" customFormat="1" ht="15" customHeight="1" x14ac:dyDescent="0.3">
      <c r="A72" s="662" t="s">
        <v>471</v>
      </c>
      <c r="C72" s="158">
        <v>1.5365139999999999</v>
      </c>
      <c r="D72" s="329" t="s">
        <v>1208</v>
      </c>
      <c r="E72" s="277">
        <v>1.218064</v>
      </c>
      <c r="F72" s="277">
        <v>6.8858740000000003</v>
      </c>
      <c r="G72" s="273"/>
      <c r="H72" s="277" t="s">
        <v>1207</v>
      </c>
      <c r="I72" s="270" t="s">
        <v>1208</v>
      </c>
      <c r="J72" s="277" t="s">
        <v>1207</v>
      </c>
      <c r="K72" s="277" t="s">
        <v>1207</v>
      </c>
    </row>
    <row r="73" spans="1:11" s="80" customFormat="1" ht="8.1" customHeight="1" x14ac:dyDescent="0.3">
      <c r="A73" s="263"/>
      <c r="C73" s="158"/>
      <c r="D73" s="270"/>
      <c r="E73" s="277"/>
      <c r="F73" s="277"/>
      <c r="G73" s="273"/>
      <c r="H73" s="277"/>
      <c r="I73" s="270"/>
      <c r="J73" s="277"/>
      <c r="K73" s="277"/>
    </row>
    <row r="74" spans="1:11" s="80" customFormat="1" ht="15" customHeight="1" x14ac:dyDescent="0.3">
      <c r="A74" s="667" t="s">
        <v>470</v>
      </c>
      <c r="B74" s="670"/>
      <c r="C74" s="495">
        <v>2357.444919999999</v>
      </c>
      <c r="D74" s="496">
        <v>1.7168915326527436</v>
      </c>
      <c r="E74" s="495">
        <v>7480.7279860000008</v>
      </c>
      <c r="F74" s="495">
        <v>7515.172950000001</v>
      </c>
      <c r="G74" s="497"/>
      <c r="H74" s="495">
        <v>3819.0381810000008</v>
      </c>
      <c r="I74" s="496">
        <v>3.3921263601079228</v>
      </c>
      <c r="J74" s="495">
        <v>8750.7999700000037</v>
      </c>
      <c r="K74" s="495">
        <v>10556.704759</v>
      </c>
    </row>
    <row r="75" spans="1:11" s="84" customFormat="1" ht="8.1" customHeight="1" x14ac:dyDescent="0.3">
      <c r="A75" s="262"/>
      <c r="C75" s="277"/>
      <c r="D75" s="270"/>
      <c r="E75" s="277"/>
      <c r="F75" s="277"/>
      <c r="G75" s="273"/>
      <c r="H75" s="277"/>
      <c r="I75" s="270"/>
      <c r="J75" s="277"/>
      <c r="K75" s="277"/>
    </row>
    <row r="76" spans="1:11" s="84" customFormat="1" ht="15" customHeight="1" x14ac:dyDescent="0.3">
      <c r="A76" s="668" t="s">
        <v>469</v>
      </c>
      <c r="C76" s="277" t="s">
        <v>1207</v>
      </c>
      <c r="D76" s="270" t="s">
        <v>1208</v>
      </c>
      <c r="E76" s="277" t="s">
        <v>1207</v>
      </c>
      <c r="F76" s="277" t="s">
        <v>1207</v>
      </c>
      <c r="G76" s="273"/>
      <c r="H76" s="277">
        <v>0</v>
      </c>
      <c r="I76" s="270">
        <v>0</v>
      </c>
      <c r="J76" s="277">
        <v>0</v>
      </c>
      <c r="K76" s="277">
        <v>0</v>
      </c>
    </row>
    <row r="77" spans="1:11" s="84" customFormat="1" ht="15" customHeight="1" x14ac:dyDescent="0.3">
      <c r="A77" s="668" t="s">
        <v>468</v>
      </c>
      <c r="C77" s="277" t="s">
        <v>1207</v>
      </c>
      <c r="D77" s="270" t="s">
        <v>1208</v>
      </c>
      <c r="E77" s="277">
        <v>0.942187</v>
      </c>
      <c r="F77" s="277">
        <v>1.2145980000000001</v>
      </c>
      <c r="G77" s="273"/>
      <c r="H77" s="277">
        <v>0</v>
      </c>
      <c r="I77" s="270">
        <v>0</v>
      </c>
      <c r="J77" s="277">
        <v>0</v>
      </c>
      <c r="K77" s="277">
        <v>0</v>
      </c>
    </row>
    <row r="78" spans="1:11" s="84" customFormat="1" ht="15" customHeight="1" x14ac:dyDescent="0.3">
      <c r="A78" s="668" t="s">
        <v>467</v>
      </c>
      <c r="C78" s="277">
        <v>30.799457</v>
      </c>
      <c r="D78" s="270" t="s">
        <v>1208</v>
      </c>
      <c r="E78" s="277">
        <v>67.853928999999994</v>
      </c>
      <c r="F78" s="277">
        <v>96.241962000000001</v>
      </c>
      <c r="G78" s="273"/>
      <c r="H78" s="277">
        <v>554.91098</v>
      </c>
      <c r="I78" s="270">
        <v>0.49288016342335694</v>
      </c>
      <c r="J78" s="277">
        <v>0</v>
      </c>
      <c r="K78" s="277">
        <v>2063.9729109999998</v>
      </c>
    </row>
    <row r="79" spans="1:11" s="84" customFormat="1" ht="15" customHeight="1" x14ac:dyDescent="0.3">
      <c r="A79" s="668" t="s">
        <v>466</v>
      </c>
      <c r="C79" s="277">
        <v>0.59133100000000005</v>
      </c>
      <c r="D79" s="270" t="s">
        <v>1208</v>
      </c>
      <c r="E79" s="277" t="s">
        <v>1207</v>
      </c>
      <c r="F79" s="277">
        <v>0.94594500000000004</v>
      </c>
      <c r="G79" s="273"/>
      <c r="H79" s="277">
        <v>0</v>
      </c>
      <c r="I79" s="270">
        <v>0</v>
      </c>
      <c r="J79" s="277">
        <v>1308.4302560000001</v>
      </c>
      <c r="K79" s="277">
        <v>0</v>
      </c>
    </row>
    <row r="80" spans="1:11" s="84" customFormat="1" ht="15" customHeight="1" x14ac:dyDescent="0.3">
      <c r="A80" s="668" t="s">
        <v>465</v>
      </c>
      <c r="C80" s="277" t="s">
        <v>1207</v>
      </c>
      <c r="D80" s="270" t="s">
        <v>1208</v>
      </c>
      <c r="E80" s="277">
        <v>1.1256090000000001</v>
      </c>
      <c r="F80" s="277">
        <v>1.149815</v>
      </c>
      <c r="G80" s="273"/>
      <c r="H80" s="277" t="s">
        <v>1207</v>
      </c>
      <c r="I80" s="270" t="s">
        <v>1208</v>
      </c>
      <c r="J80" s="277">
        <v>0.60068500000000002</v>
      </c>
      <c r="K80" s="277" t="s">
        <v>1207</v>
      </c>
    </row>
    <row r="81" spans="1:11" s="84" customFormat="1" ht="15" customHeight="1" x14ac:dyDescent="0.3">
      <c r="A81" s="668" t="s">
        <v>464</v>
      </c>
      <c r="C81" s="277">
        <v>1.556524</v>
      </c>
      <c r="D81" s="270" t="s">
        <v>1208</v>
      </c>
      <c r="E81" s="277">
        <v>5.839048</v>
      </c>
      <c r="F81" s="277">
        <v>6.4816419999999999</v>
      </c>
      <c r="G81" s="273"/>
      <c r="H81" s="277" t="s">
        <v>1207</v>
      </c>
      <c r="I81" s="270" t="s">
        <v>1208</v>
      </c>
      <c r="J81" s="277">
        <v>2.0482100000000001</v>
      </c>
      <c r="K81" s="277">
        <v>1.376795</v>
      </c>
    </row>
    <row r="82" spans="1:11" s="84" customFormat="1" ht="15" customHeight="1" x14ac:dyDescent="0.3">
      <c r="A82" s="668" t="s">
        <v>463</v>
      </c>
      <c r="C82" s="277" t="s">
        <v>1207</v>
      </c>
      <c r="D82" s="270" t="s">
        <v>1208</v>
      </c>
      <c r="E82" s="277">
        <v>4.0754679999999999</v>
      </c>
      <c r="F82" s="277">
        <v>2.775382</v>
      </c>
      <c r="G82" s="273"/>
      <c r="H82" s="277">
        <v>0</v>
      </c>
      <c r="I82" s="270">
        <v>0</v>
      </c>
      <c r="J82" s="277" t="s">
        <v>1207</v>
      </c>
      <c r="K82" s="277" t="s">
        <v>1207</v>
      </c>
    </row>
    <row r="83" spans="1:11" s="84" customFormat="1" ht="15" customHeight="1" x14ac:dyDescent="0.3">
      <c r="A83" s="668" t="s">
        <v>462</v>
      </c>
      <c r="C83" s="277" t="s">
        <v>1207</v>
      </c>
      <c r="D83" s="270" t="s">
        <v>1208</v>
      </c>
      <c r="E83" s="277" t="s">
        <v>1207</v>
      </c>
      <c r="F83" s="277">
        <v>0.61207699999999998</v>
      </c>
      <c r="G83" s="273"/>
      <c r="H83" s="277">
        <v>0</v>
      </c>
      <c r="I83" s="270">
        <v>0</v>
      </c>
      <c r="J83" s="277">
        <v>0</v>
      </c>
      <c r="K83" s="277">
        <v>0</v>
      </c>
    </row>
    <row r="84" spans="1:11" s="84" customFormat="1" ht="15" customHeight="1" x14ac:dyDescent="0.3">
      <c r="A84" s="668" t="s">
        <v>461</v>
      </c>
      <c r="C84" s="277">
        <v>3.4943200000000001</v>
      </c>
      <c r="D84" s="270" t="s">
        <v>1208</v>
      </c>
      <c r="E84" s="277">
        <v>10.951627</v>
      </c>
      <c r="F84" s="277">
        <v>14.178167</v>
      </c>
      <c r="G84" s="273"/>
      <c r="H84" s="277">
        <v>7.9515589999999996</v>
      </c>
      <c r="I84" s="270" t="s">
        <v>1208</v>
      </c>
      <c r="J84" s="277">
        <v>6.5974199999999996</v>
      </c>
      <c r="K84" s="277">
        <v>10.295918</v>
      </c>
    </row>
    <row r="85" spans="1:11" s="84" customFormat="1" ht="15" customHeight="1" x14ac:dyDescent="0.3">
      <c r="A85" s="668" t="s">
        <v>460</v>
      </c>
      <c r="C85" s="277">
        <v>0</v>
      </c>
      <c r="D85" s="270">
        <v>0</v>
      </c>
      <c r="E85" s="277">
        <v>0</v>
      </c>
      <c r="F85" s="277">
        <v>0</v>
      </c>
      <c r="G85" s="273"/>
      <c r="H85" s="277">
        <v>0</v>
      </c>
      <c r="I85" s="270">
        <v>0</v>
      </c>
      <c r="J85" s="277">
        <v>0</v>
      </c>
      <c r="K85" s="277" t="s">
        <v>1207</v>
      </c>
    </row>
    <row r="86" spans="1:11" s="84" customFormat="1" ht="15" customHeight="1" x14ac:dyDescent="0.3">
      <c r="A86" s="668" t="s">
        <v>459</v>
      </c>
      <c r="C86" s="277">
        <v>0</v>
      </c>
      <c r="D86" s="270">
        <v>0</v>
      </c>
      <c r="E86" s="277">
        <v>0</v>
      </c>
      <c r="F86" s="277" t="s">
        <v>1207</v>
      </c>
      <c r="G86" s="273"/>
      <c r="H86" s="277">
        <v>0</v>
      </c>
      <c r="I86" s="270">
        <v>0</v>
      </c>
      <c r="J86" s="277">
        <v>0</v>
      </c>
      <c r="K86" s="277">
        <v>0</v>
      </c>
    </row>
    <row r="87" spans="1:11" s="84" customFormat="1" ht="15" customHeight="1" x14ac:dyDescent="0.3">
      <c r="A87" s="668" t="s">
        <v>458</v>
      </c>
      <c r="C87" s="277">
        <v>269.30745000000002</v>
      </c>
      <c r="D87" s="270">
        <v>0.19613254870247507</v>
      </c>
      <c r="E87" s="277">
        <v>951.61498200000005</v>
      </c>
      <c r="F87" s="277">
        <v>785.54547400000001</v>
      </c>
      <c r="G87" s="273"/>
      <c r="H87" s="277">
        <v>1278.4192840000001</v>
      </c>
      <c r="I87" s="270">
        <v>1.1355109708254305</v>
      </c>
      <c r="J87" s="277">
        <v>4208.8219779999999</v>
      </c>
      <c r="K87" s="277">
        <v>3187.4598219999998</v>
      </c>
    </row>
    <row r="88" spans="1:11" s="84" customFormat="1" ht="15" customHeight="1" x14ac:dyDescent="0.3">
      <c r="A88" s="668" t="s">
        <v>457</v>
      </c>
      <c r="C88" s="277" t="s">
        <v>1207</v>
      </c>
      <c r="D88" s="270" t="s">
        <v>1208</v>
      </c>
      <c r="E88" s="277" t="s">
        <v>1207</v>
      </c>
      <c r="F88" s="277" t="s">
        <v>1207</v>
      </c>
      <c r="G88" s="273"/>
      <c r="H88" s="277" t="s">
        <v>1207</v>
      </c>
      <c r="I88" s="270" t="s">
        <v>1208</v>
      </c>
      <c r="J88" s="277">
        <v>1.035933</v>
      </c>
      <c r="K88" s="277" t="s">
        <v>1207</v>
      </c>
    </row>
    <row r="89" spans="1:11" s="84" customFormat="1" ht="15" customHeight="1" x14ac:dyDescent="0.3">
      <c r="A89" s="668" t="s">
        <v>456</v>
      </c>
      <c r="C89" s="277">
        <v>52.107055000000003</v>
      </c>
      <c r="D89" s="270" t="s">
        <v>1208</v>
      </c>
      <c r="E89" s="277">
        <v>149.81272799999999</v>
      </c>
      <c r="F89" s="277">
        <v>205.777039</v>
      </c>
      <c r="G89" s="273"/>
      <c r="H89" s="277">
        <v>57.975014000000002</v>
      </c>
      <c r="I89" s="270">
        <v>5.1494267377429459E-2</v>
      </c>
      <c r="J89" s="277">
        <v>438.52394199999998</v>
      </c>
      <c r="K89" s="277">
        <v>168.95373599999999</v>
      </c>
    </row>
    <row r="90" spans="1:11" s="84" customFormat="1" ht="15" customHeight="1" x14ac:dyDescent="0.3">
      <c r="A90" s="668" t="s">
        <v>455</v>
      </c>
      <c r="C90" s="277">
        <v>52.590547000000001</v>
      </c>
      <c r="D90" s="270" t="s">
        <v>1208</v>
      </c>
      <c r="E90" s="277">
        <v>161.675106</v>
      </c>
      <c r="F90" s="277">
        <v>145.26784000000001</v>
      </c>
      <c r="G90" s="273"/>
      <c r="H90" s="277">
        <v>74.442259000000007</v>
      </c>
      <c r="I90" s="270">
        <v>6.6120718644860604E-2</v>
      </c>
      <c r="J90" s="277">
        <v>76.046646999999993</v>
      </c>
      <c r="K90" s="277">
        <v>234.62292299999999</v>
      </c>
    </row>
    <row r="91" spans="1:11" s="84" customFormat="1" ht="15" customHeight="1" x14ac:dyDescent="0.3">
      <c r="A91" s="668" t="s">
        <v>454</v>
      </c>
      <c r="C91" s="277">
        <v>310.35648800000001</v>
      </c>
      <c r="D91" s="270">
        <v>0.22602794314746624</v>
      </c>
      <c r="E91" s="277">
        <v>682.81558299999995</v>
      </c>
      <c r="F91" s="277">
        <v>912.33446700000002</v>
      </c>
      <c r="G91" s="273"/>
      <c r="H91" s="277">
        <v>251.093919</v>
      </c>
      <c r="I91" s="270">
        <v>0.22302534332863835</v>
      </c>
      <c r="J91" s="277">
        <v>620.89781700000003</v>
      </c>
      <c r="K91" s="277">
        <v>793.640533</v>
      </c>
    </row>
    <row r="92" spans="1:11" s="84" customFormat="1" ht="15" customHeight="1" x14ac:dyDescent="0.3">
      <c r="A92" s="668" t="s">
        <v>453</v>
      </c>
      <c r="C92" s="277">
        <v>4.7042900000000003</v>
      </c>
      <c r="D92" s="270" t="s">
        <v>1208</v>
      </c>
      <c r="E92" s="277">
        <v>14.291885000000001</v>
      </c>
      <c r="F92" s="277">
        <v>7.6851459999999996</v>
      </c>
      <c r="G92" s="273"/>
      <c r="H92" s="277" t="s">
        <v>1207</v>
      </c>
      <c r="I92" s="270" t="s">
        <v>1208</v>
      </c>
      <c r="J92" s="277">
        <v>1.4965109999999999</v>
      </c>
      <c r="K92" s="277" t="s">
        <v>1207</v>
      </c>
    </row>
    <row r="93" spans="1:11" s="84" customFormat="1" ht="15" customHeight="1" x14ac:dyDescent="0.3">
      <c r="A93" s="668" t="s">
        <v>452</v>
      </c>
      <c r="C93" s="277" t="s">
        <v>1207</v>
      </c>
      <c r="D93" s="270" t="s">
        <v>1208</v>
      </c>
      <c r="E93" s="277" t="s">
        <v>1207</v>
      </c>
      <c r="F93" s="277">
        <v>0.93828100000000003</v>
      </c>
      <c r="G93" s="273"/>
      <c r="H93" s="277">
        <v>0</v>
      </c>
      <c r="I93" s="270">
        <v>0</v>
      </c>
      <c r="J93" s="277">
        <v>0.72765299999999999</v>
      </c>
      <c r="K93" s="277">
        <v>0</v>
      </c>
    </row>
    <row r="94" spans="1:11" s="84" customFormat="1" ht="15" customHeight="1" x14ac:dyDescent="0.3">
      <c r="A94" s="668" t="s">
        <v>451</v>
      </c>
      <c r="C94" s="277">
        <v>1.0387599999999999</v>
      </c>
      <c r="D94" s="270" t="s">
        <v>1208</v>
      </c>
      <c r="E94" s="277">
        <v>1.0329159999999999</v>
      </c>
      <c r="F94" s="277">
        <v>1.7408079999999999</v>
      </c>
      <c r="G94" s="273"/>
      <c r="H94" s="277">
        <v>0</v>
      </c>
      <c r="I94" s="270">
        <v>0</v>
      </c>
      <c r="J94" s="277" t="s">
        <v>1207</v>
      </c>
      <c r="K94" s="277" t="s">
        <v>1207</v>
      </c>
    </row>
    <row r="95" spans="1:11" s="84" customFormat="1" ht="15" customHeight="1" x14ac:dyDescent="0.3">
      <c r="A95" s="668" t="s">
        <v>450</v>
      </c>
      <c r="C95" s="277">
        <v>17.633982</v>
      </c>
      <c r="D95" s="270" t="s">
        <v>1208</v>
      </c>
      <c r="E95" s="277">
        <v>73.084506000000005</v>
      </c>
      <c r="F95" s="277">
        <v>49.504072999999998</v>
      </c>
      <c r="G95" s="273"/>
      <c r="H95" s="277">
        <v>7.9834189999999996</v>
      </c>
      <c r="I95" s="270" t="s">
        <v>1208</v>
      </c>
      <c r="J95" s="277">
        <v>6.8639289999999997</v>
      </c>
      <c r="K95" s="277">
        <v>25.542608000000001</v>
      </c>
    </row>
    <row r="96" spans="1:11" s="84" customFormat="1" ht="15" customHeight="1" x14ac:dyDescent="0.3">
      <c r="A96" s="668" t="s">
        <v>449</v>
      </c>
      <c r="C96" s="277">
        <v>13.187920999999999</v>
      </c>
      <c r="D96" s="270" t="s">
        <v>1208</v>
      </c>
      <c r="E96" s="277">
        <v>27.101420999999998</v>
      </c>
      <c r="F96" s="277">
        <v>49.870313000000003</v>
      </c>
      <c r="G96" s="273"/>
      <c r="H96" s="277">
        <v>771.66667600000005</v>
      </c>
      <c r="I96" s="270">
        <v>0.68540578774497973</v>
      </c>
      <c r="J96" s="277">
        <v>637.16565900000001</v>
      </c>
      <c r="K96" s="277">
        <v>2110.2053810000002</v>
      </c>
    </row>
    <row r="97" spans="1:11" s="84" customFormat="1" ht="15" customHeight="1" x14ac:dyDescent="0.3">
      <c r="A97" s="668" t="s">
        <v>448</v>
      </c>
      <c r="C97" s="277">
        <v>4.6172659999999999</v>
      </c>
      <c r="D97" s="270" t="s">
        <v>1208</v>
      </c>
      <c r="E97" s="277">
        <v>12.803606</v>
      </c>
      <c r="F97" s="277">
        <v>14.473121000000001</v>
      </c>
      <c r="G97" s="273"/>
      <c r="H97" s="277" t="s">
        <v>1207</v>
      </c>
      <c r="I97" s="270" t="s">
        <v>1208</v>
      </c>
      <c r="J97" s="277">
        <v>0.91486199999999995</v>
      </c>
      <c r="K97" s="277" t="s">
        <v>1207</v>
      </c>
    </row>
    <row r="98" spans="1:11" s="84" customFormat="1" ht="15" customHeight="1" x14ac:dyDescent="0.3">
      <c r="A98" s="668" t="s">
        <v>447</v>
      </c>
      <c r="C98" s="277">
        <v>0</v>
      </c>
      <c r="D98" s="270">
        <v>0</v>
      </c>
      <c r="E98" s="277" t="s">
        <v>1207</v>
      </c>
      <c r="F98" s="277" t="s">
        <v>1207</v>
      </c>
      <c r="G98" s="273"/>
      <c r="H98" s="277">
        <v>0</v>
      </c>
      <c r="I98" s="270">
        <v>0</v>
      </c>
      <c r="J98" s="277" t="s">
        <v>1207</v>
      </c>
      <c r="K98" s="277">
        <v>6.257123</v>
      </c>
    </row>
    <row r="99" spans="1:11" s="84" customFormat="1" ht="15" customHeight="1" x14ac:dyDescent="0.3">
      <c r="A99" s="668" t="s">
        <v>446</v>
      </c>
      <c r="C99" s="277" t="s">
        <v>1207</v>
      </c>
      <c r="D99" s="270" t="s">
        <v>1208</v>
      </c>
      <c r="E99" s="277">
        <v>1.578492</v>
      </c>
      <c r="F99" s="277" t="s">
        <v>1207</v>
      </c>
      <c r="G99" s="273"/>
      <c r="H99" s="277">
        <v>0</v>
      </c>
      <c r="I99" s="270">
        <v>0</v>
      </c>
      <c r="J99" s="277"/>
      <c r="K99" s="277" t="s">
        <v>1207</v>
      </c>
    </row>
    <row r="100" spans="1:11" s="84" customFormat="1" ht="15" customHeight="1" x14ac:dyDescent="0.3">
      <c r="A100" s="668" t="s">
        <v>445</v>
      </c>
      <c r="C100" s="277">
        <v>0.69400600000000001</v>
      </c>
      <c r="D100" s="270" t="s">
        <v>1208</v>
      </c>
      <c r="E100" s="277">
        <v>0.65178599999999998</v>
      </c>
      <c r="F100" s="277">
        <v>1.3422130000000001</v>
      </c>
      <c r="G100" s="273"/>
      <c r="H100" s="277">
        <v>0</v>
      </c>
      <c r="I100" s="270">
        <v>0</v>
      </c>
      <c r="J100" s="277" t="s">
        <v>1207</v>
      </c>
      <c r="K100" s="277">
        <v>0</v>
      </c>
    </row>
    <row r="101" spans="1:11" s="84" customFormat="1" ht="15" customHeight="1" x14ac:dyDescent="0.3">
      <c r="A101" s="668" t="s">
        <v>444</v>
      </c>
      <c r="C101" s="277" t="s">
        <v>1207</v>
      </c>
      <c r="D101" s="270" t="s">
        <v>1208</v>
      </c>
      <c r="E101" s="277">
        <v>1.566289</v>
      </c>
      <c r="F101" s="277">
        <v>2.26823</v>
      </c>
      <c r="G101" s="273"/>
      <c r="H101" s="277">
        <v>0</v>
      </c>
      <c r="I101" s="270">
        <v>0</v>
      </c>
      <c r="J101" s="277" t="s">
        <v>1207</v>
      </c>
      <c r="K101" s="277">
        <v>0</v>
      </c>
    </row>
    <row r="102" spans="1:11" s="84" customFormat="1" ht="15" customHeight="1" x14ac:dyDescent="0.3">
      <c r="A102" s="668" t="s">
        <v>443</v>
      </c>
      <c r="C102" s="277">
        <v>32.345916000000003</v>
      </c>
      <c r="D102" s="270" t="s">
        <v>1208</v>
      </c>
      <c r="E102" s="277">
        <v>74.811121</v>
      </c>
      <c r="F102" s="277">
        <v>72.947559999999996</v>
      </c>
      <c r="G102" s="273"/>
      <c r="H102" s="277">
        <v>5.3615190000000004</v>
      </c>
      <c r="I102" s="270" t="s">
        <v>1208</v>
      </c>
      <c r="J102" s="277">
        <v>12.127291</v>
      </c>
      <c r="K102" s="277">
        <v>11.768530999999999</v>
      </c>
    </row>
    <row r="103" spans="1:11" s="84" customFormat="1" ht="15" customHeight="1" x14ac:dyDescent="0.3">
      <c r="A103" s="668" t="s">
        <v>442</v>
      </c>
      <c r="C103" s="277">
        <v>5.8973089999999999</v>
      </c>
      <c r="D103" s="270" t="s">
        <v>1208</v>
      </c>
      <c r="E103" s="277">
        <v>16.300723000000001</v>
      </c>
      <c r="F103" s="277">
        <v>12.250736</v>
      </c>
      <c r="G103" s="273"/>
      <c r="H103" s="277">
        <v>0</v>
      </c>
      <c r="I103" s="270">
        <v>0</v>
      </c>
      <c r="J103" s="277" t="s">
        <v>1207</v>
      </c>
      <c r="K103" s="277">
        <v>1.6173310000000001</v>
      </c>
    </row>
    <row r="104" spans="1:11" s="84" customFormat="1" ht="15" customHeight="1" x14ac:dyDescent="0.3">
      <c r="A104" s="668" t="s">
        <v>441</v>
      </c>
      <c r="C104" s="277">
        <v>1.7465809999999999</v>
      </c>
      <c r="D104" s="270" t="s">
        <v>1208</v>
      </c>
      <c r="E104" s="277">
        <v>23.073595000000001</v>
      </c>
      <c r="F104" s="277">
        <v>7.0260600000000002</v>
      </c>
      <c r="G104" s="273"/>
      <c r="H104" s="277">
        <v>4.4612829999999999</v>
      </c>
      <c r="I104" s="270" t="s">
        <v>1208</v>
      </c>
      <c r="J104" s="277">
        <v>11.766679999999999</v>
      </c>
      <c r="K104" s="277">
        <v>10.290347000000001</v>
      </c>
    </row>
    <row r="105" spans="1:11" s="84" customFormat="1" ht="15" customHeight="1" x14ac:dyDescent="0.3">
      <c r="A105" s="668" t="s">
        <v>440</v>
      </c>
      <c r="C105" s="277">
        <v>9.1516780000000004</v>
      </c>
      <c r="D105" s="270" t="s">
        <v>1208</v>
      </c>
      <c r="E105" s="277">
        <v>52.920701999999999</v>
      </c>
      <c r="F105" s="277">
        <v>28.928104999999999</v>
      </c>
      <c r="G105" s="273"/>
      <c r="H105" s="277">
        <v>0.94773700000000005</v>
      </c>
      <c r="I105" s="270" t="s">
        <v>1208</v>
      </c>
      <c r="J105" s="277">
        <v>3.3527100000000001</v>
      </c>
      <c r="K105" s="277">
        <v>6.9387350000000003</v>
      </c>
    </row>
    <row r="106" spans="1:11" s="84" customFormat="1" ht="15" customHeight="1" x14ac:dyDescent="0.3">
      <c r="A106" s="668" t="s">
        <v>439</v>
      </c>
      <c r="C106" s="277">
        <v>6.8413469999999998</v>
      </c>
      <c r="D106" s="270" t="s">
        <v>1208</v>
      </c>
      <c r="E106" s="277">
        <v>21.954321</v>
      </c>
      <c r="F106" s="277">
        <v>19.301497000000001</v>
      </c>
      <c r="G106" s="273"/>
      <c r="H106" s="277" t="s">
        <v>1207</v>
      </c>
      <c r="I106" s="270" t="s">
        <v>1208</v>
      </c>
      <c r="J106" s="277">
        <v>2.828684</v>
      </c>
      <c r="K106" s="277">
        <v>1.0995280000000001</v>
      </c>
    </row>
    <row r="107" spans="1:11" s="84" customFormat="1" ht="15" customHeight="1" x14ac:dyDescent="0.3">
      <c r="A107" s="668" t="s">
        <v>438</v>
      </c>
      <c r="C107" s="277">
        <v>1.3173950000000001</v>
      </c>
      <c r="D107" s="270" t="s">
        <v>1208</v>
      </c>
      <c r="E107" s="277">
        <v>2.493525</v>
      </c>
      <c r="F107" s="277">
        <v>1.9923010000000001</v>
      </c>
      <c r="G107" s="273"/>
      <c r="H107" s="277">
        <v>0</v>
      </c>
      <c r="I107" s="270">
        <v>0</v>
      </c>
      <c r="J107" s="277">
        <v>0</v>
      </c>
      <c r="K107" s="277">
        <v>0</v>
      </c>
    </row>
    <row r="108" spans="1:11" s="80" customFormat="1" ht="15" customHeight="1" x14ac:dyDescent="0.3">
      <c r="A108" s="668" t="s">
        <v>437</v>
      </c>
      <c r="C108" s="271">
        <v>1368.624671</v>
      </c>
      <c r="D108" s="270">
        <v>0.99674867865822636</v>
      </c>
      <c r="E108" s="271">
        <v>4540.3182539999998</v>
      </c>
      <c r="F108" s="271">
        <v>4492.5852940000004</v>
      </c>
      <c r="G108" s="237"/>
      <c r="H108" s="271">
        <v>706.05357800000002</v>
      </c>
      <c r="I108" s="270">
        <v>0.62712726086314952</v>
      </c>
      <c r="J108" s="271">
        <v>852.41225899999995</v>
      </c>
      <c r="K108" s="271">
        <v>1528.2075380000001</v>
      </c>
    </row>
    <row r="109" spans="1:11" s="80" customFormat="1" ht="15" customHeight="1" x14ac:dyDescent="0.3">
      <c r="A109" s="668" t="s">
        <v>436</v>
      </c>
      <c r="C109" s="277">
        <v>0</v>
      </c>
      <c r="D109" s="270">
        <v>0</v>
      </c>
      <c r="E109" s="277">
        <v>0</v>
      </c>
      <c r="F109" s="277">
        <v>0</v>
      </c>
      <c r="G109" s="273"/>
      <c r="H109" s="277">
        <v>0</v>
      </c>
      <c r="I109" s="270">
        <v>0</v>
      </c>
      <c r="J109" s="277">
        <v>0</v>
      </c>
      <c r="K109" s="277">
        <v>0</v>
      </c>
    </row>
    <row r="110" spans="1:11" s="80" customFormat="1" ht="15" customHeight="1" x14ac:dyDescent="0.3">
      <c r="A110" s="668" t="s">
        <v>435</v>
      </c>
      <c r="C110" s="271">
        <v>0</v>
      </c>
      <c r="D110" s="270">
        <v>0</v>
      </c>
      <c r="E110" s="271">
        <v>0</v>
      </c>
      <c r="F110" s="271">
        <v>0</v>
      </c>
      <c r="G110" s="237"/>
      <c r="H110" s="271">
        <v>0</v>
      </c>
      <c r="I110" s="270">
        <v>0</v>
      </c>
      <c r="J110" s="271">
        <v>0</v>
      </c>
      <c r="K110" s="271">
        <v>0</v>
      </c>
    </row>
    <row r="111" spans="1:11" s="80" customFormat="1" ht="15" customHeight="1" x14ac:dyDescent="0.3">
      <c r="A111" s="668" t="s">
        <v>434</v>
      </c>
      <c r="C111" s="271">
        <v>3.0194990000000002</v>
      </c>
      <c r="D111" s="270" t="s">
        <v>1208</v>
      </c>
      <c r="E111" s="271">
        <v>3.1145770000000002</v>
      </c>
      <c r="F111" s="271">
        <v>8.8114760000000008</v>
      </c>
      <c r="G111" s="237"/>
      <c r="H111" s="271" t="s">
        <v>1207</v>
      </c>
      <c r="I111" s="270" t="s">
        <v>1208</v>
      </c>
      <c r="J111" s="271">
        <v>1.141041</v>
      </c>
      <c r="K111" s="271">
        <v>2.0163319999999998</v>
      </c>
    </row>
    <row r="112" spans="1:11" s="80" customFormat="1" ht="15" customHeight="1" x14ac:dyDescent="0.3">
      <c r="A112" s="668" t="s">
        <v>433</v>
      </c>
      <c r="C112" s="271">
        <v>37.005307000000002</v>
      </c>
      <c r="D112" s="270" t="s">
        <v>1208</v>
      </c>
      <c r="E112" s="271">
        <v>98.941821000000004</v>
      </c>
      <c r="F112" s="271">
        <v>124.427922</v>
      </c>
      <c r="G112" s="237"/>
      <c r="H112" s="271">
        <v>1.1320680000000001</v>
      </c>
      <c r="I112" s="270" t="s">
        <v>1208</v>
      </c>
      <c r="J112" s="271">
        <v>3.6178089999999998</v>
      </c>
      <c r="K112" s="271">
        <v>3.6178319999999999</v>
      </c>
    </row>
    <row r="113" spans="1:11" s="80" customFormat="1" ht="15" customHeight="1" x14ac:dyDescent="0.3">
      <c r="A113" s="668" t="s">
        <v>432</v>
      </c>
      <c r="C113" s="271">
        <v>2.8735309999999998</v>
      </c>
      <c r="D113" s="270" t="s">
        <v>1208</v>
      </c>
      <c r="E113" s="271">
        <v>22.716989000000002</v>
      </c>
      <c r="F113" s="271">
        <v>4.7978829999999997</v>
      </c>
      <c r="G113" s="237"/>
      <c r="H113" s="271">
        <v>0.66264999999999996</v>
      </c>
      <c r="I113" s="270" t="s">
        <v>1208</v>
      </c>
      <c r="J113" s="271">
        <v>3.5838009999999998</v>
      </c>
      <c r="K113" s="271">
        <v>4.142855</v>
      </c>
    </row>
    <row r="114" spans="1:11" s="80" customFormat="1" ht="15" customHeight="1" x14ac:dyDescent="0.3">
      <c r="A114" s="668" t="s">
        <v>431</v>
      </c>
      <c r="C114" s="277">
        <v>51.967722000000002</v>
      </c>
      <c r="D114" s="270" t="s">
        <v>1208</v>
      </c>
      <c r="E114" s="277">
        <v>184.60398900000001</v>
      </c>
      <c r="F114" s="277">
        <v>220.14530400000001</v>
      </c>
      <c r="G114" s="273"/>
      <c r="H114" s="277">
        <v>70.860646000000003</v>
      </c>
      <c r="I114" s="270">
        <v>6.2939476852241494E-2</v>
      </c>
      <c r="J114" s="277">
        <v>458.39849700000002</v>
      </c>
      <c r="K114" s="277">
        <v>283.15440999999998</v>
      </c>
    </row>
    <row r="115" spans="1:11" s="80" customFormat="1" ht="15" customHeight="1" x14ac:dyDescent="0.3">
      <c r="A115" s="668" t="s">
        <v>430</v>
      </c>
      <c r="C115" s="277">
        <v>14.872551</v>
      </c>
      <c r="D115" s="270" t="s">
        <v>1208</v>
      </c>
      <c r="E115" s="277">
        <v>31.312463000000001</v>
      </c>
      <c r="F115" s="277">
        <v>33.190319000000002</v>
      </c>
      <c r="G115" s="273"/>
      <c r="H115" s="277">
        <v>1.095615</v>
      </c>
      <c r="I115" s="270" t="s">
        <v>1208</v>
      </c>
      <c r="J115" s="277">
        <v>14.428497</v>
      </c>
      <c r="K115" s="277">
        <v>18.644869</v>
      </c>
    </row>
    <row r="116" spans="1:11" s="80" customFormat="1" ht="15" customHeight="1" x14ac:dyDescent="0.3">
      <c r="A116" s="668" t="s">
        <v>429</v>
      </c>
      <c r="C116" s="277" t="s">
        <v>1207</v>
      </c>
      <c r="D116" s="270" t="s">
        <v>1208</v>
      </c>
      <c r="E116" s="277">
        <v>0.73001300000000002</v>
      </c>
      <c r="F116" s="277">
        <v>1.4506669999999999</v>
      </c>
      <c r="G116" s="273"/>
      <c r="H116" s="277">
        <v>0</v>
      </c>
      <c r="I116" s="270">
        <v>0</v>
      </c>
      <c r="J116" s="277" t="s">
        <v>1207</v>
      </c>
      <c r="K116" s="277" t="s">
        <v>1207</v>
      </c>
    </row>
    <row r="117" spans="1:11" s="80" customFormat="1" ht="15" customHeight="1" x14ac:dyDescent="0.3">
      <c r="A117" s="668" t="s">
        <v>428</v>
      </c>
      <c r="C117" s="277" t="s">
        <v>1207</v>
      </c>
      <c r="D117" s="270" t="s">
        <v>1208</v>
      </c>
      <c r="E117" s="277">
        <v>0.61686099999999999</v>
      </c>
      <c r="F117" s="277">
        <v>1.037245</v>
      </c>
      <c r="G117" s="273"/>
      <c r="H117" s="277">
        <v>0</v>
      </c>
      <c r="I117" s="270">
        <v>0</v>
      </c>
      <c r="J117" s="277">
        <v>0.59541699999999997</v>
      </c>
      <c r="K117" s="277" t="s">
        <v>1207</v>
      </c>
    </row>
    <row r="118" spans="1:11" s="80" customFormat="1" ht="15" customHeight="1" x14ac:dyDescent="0.3">
      <c r="A118" s="668" t="s">
        <v>864</v>
      </c>
      <c r="C118" s="277" t="s">
        <v>1207</v>
      </c>
      <c r="D118" s="270" t="s">
        <v>1208</v>
      </c>
      <c r="E118" s="277">
        <v>2.6109659999999999</v>
      </c>
      <c r="F118" s="277">
        <v>2.1953070000000001</v>
      </c>
      <c r="G118" s="273"/>
      <c r="H118" s="277">
        <v>0</v>
      </c>
      <c r="I118" s="270">
        <v>0</v>
      </c>
      <c r="J118" s="277">
        <v>0</v>
      </c>
      <c r="K118" s="277">
        <v>0</v>
      </c>
    </row>
    <row r="119" spans="1:11" s="80" customFormat="1" ht="15" customHeight="1" x14ac:dyDescent="0.3">
      <c r="A119" s="668" t="s">
        <v>427</v>
      </c>
      <c r="C119" s="277">
        <v>0</v>
      </c>
      <c r="D119" s="270">
        <v>0</v>
      </c>
      <c r="E119" s="277" t="s">
        <v>1207</v>
      </c>
      <c r="F119" s="277" t="s">
        <v>1207</v>
      </c>
      <c r="G119" s="273"/>
      <c r="H119" s="277">
        <v>0</v>
      </c>
      <c r="I119" s="270">
        <v>0</v>
      </c>
      <c r="J119" s="277">
        <v>0</v>
      </c>
      <c r="K119" s="277">
        <v>0</v>
      </c>
    </row>
    <row r="120" spans="1:11" s="80" customFormat="1" ht="15" customHeight="1" x14ac:dyDescent="0.3">
      <c r="A120" s="668" t="s">
        <v>426</v>
      </c>
      <c r="C120" s="271">
        <v>1.8251090000000001</v>
      </c>
      <c r="D120" s="270" t="s">
        <v>1208</v>
      </c>
      <c r="E120" s="271">
        <v>6.5332379999999999</v>
      </c>
      <c r="F120" s="271">
        <v>6.2770999999999999</v>
      </c>
      <c r="G120" s="237"/>
      <c r="H120" s="271">
        <v>0</v>
      </c>
      <c r="I120" s="270">
        <v>0</v>
      </c>
      <c r="J120" s="271">
        <v>28.798670999999999</v>
      </c>
      <c r="K120" s="271" t="s">
        <v>1207</v>
      </c>
    </row>
    <row r="121" spans="1:11" s="80" customFormat="1" ht="15" customHeight="1" x14ac:dyDescent="0.3">
      <c r="A121" s="668" t="s">
        <v>425</v>
      </c>
      <c r="C121" s="277">
        <v>16.435151000000001</v>
      </c>
      <c r="D121" s="270" t="s">
        <v>1208</v>
      </c>
      <c r="E121" s="277">
        <v>188.99117200000001</v>
      </c>
      <c r="F121" s="277">
        <v>43.443116000000003</v>
      </c>
      <c r="G121" s="273"/>
      <c r="H121" s="277" t="s">
        <v>1207</v>
      </c>
      <c r="I121" s="270" t="s">
        <v>1208</v>
      </c>
      <c r="J121" s="277">
        <v>0.74234</v>
      </c>
      <c r="K121" s="277" t="s">
        <v>1207</v>
      </c>
    </row>
    <row r="122" spans="1:11" s="80" customFormat="1" ht="15" customHeight="1" x14ac:dyDescent="0.3">
      <c r="A122" s="668" t="s">
        <v>865</v>
      </c>
      <c r="C122" s="277" t="s">
        <v>1207</v>
      </c>
      <c r="D122" s="270" t="s">
        <v>1208</v>
      </c>
      <c r="E122" s="277" t="s">
        <v>1207</v>
      </c>
      <c r="F122" s="277" t="s">
        <v>1207</v>
      </c>
      <c r="G122" s="273"/>
      <c r="H122" s="277">
        <v>0</v>
      </c>
      <c r="I122" s="270">
        <v>0</v>
      </c>
      <c r="J122" s="277">
        <v>0</v>
      </c>
      <c r="K122" s="277">
        <v>0</v>
      </c>
    </row>
    <row r="123" spans="1:11" s="80" customFormat="1" ht="15" customHeight="1" x14ac:dyDescent="0.3">
      <c r="A123" s="668" t="s">
        <v>424</v>
      </c>
      <c r="C123" s="277">
        <v>35.955719999999999</v>
      </c>
      <c r="D123" s="270" t="s">
        <v>1208</v>
      </c>
      <c r="E123" s="277">
        <v>25.615476000000001</v>
      </c>
      <c r="F123" s="277">
        <v>122.29358000000001</v>
      </c>
      <c r="G123" s="273"/>
      <c r="H123" s="277">
        <v>10.796014</v>
      </c>
      <c r="I123" s="270" t="s">
        <v>1208</v>
      </c>
      <c r="J123" s="277">
        <v>28.65034</v>
      </c>
      <c r="K123" s="277">
        <v>23.850439999999999</v>
      </c>
    </row>
    <row r="124" spans="1:11" s="80" customFormat="1" ht="15" customHeight="1" x14ac:dyDescent="0.3">
      <c r="A124" s="669" t="s">
        <v>423</v>
      </c>
      <c r="C124" s="383">
        <v>2.3997130000000002</v>
      </c>
      <c r="D124" s="270" t="s">
        <v>1208</v>
      </c>
      <c r="E124" s="271">
        <v>12.324222000000001</v>
      </c>
      <c r="F124" s="271">
        <v>11.046044999999999</v>
      </c>
      <c r="G124" s="237"/>
      <c r="H124" s="271">
        <v>12.817812</v>
      </c>
      <c r="I124" s="270" t="s">
        <v>1208</v>
      </c>
      <c r="J124" s="271">
        <v>17.76782</v>
      </c>
      <c r="K124" s="271">
        <v>56.169110000000003</v>
      </c>
    </row>
    <row r="125" spans="1:11" s="80" customFormat="1" ht="15" customHeight="1" x14ac:dyDescent="0.3">
      <c r="A125" s="668" t="s">
        <v>422</v>
      </c>
      <c r="C125" s="277" t="s">
        <v>1207</v>
      </c>
      <c r="D125" s="270" t="s">
        <v>1208</v>
      </c>
      <c r="E125" s="277" t="s">
        <v>1207</v>
      </c>
      <c r="F125" s="277" t="s">
        <v>1207</v>
      </c>
      <c r="G125" s="273"/>
      <c r="H125" s="277">
        <v>0</v>
      </c>
      <c r="I125" s="270">
        <v>0</v>
      </c>
      <c r="J125" s="277">
        <v>0</v>
      </c>
      <c r="K125" s="277">
        <v>1.170034</v>
      </c>
    </row>
    <row r="126" spans="1:11" s="80" customFormat="1" ht="15" customHeight="1" x14ac:dyDescent="0.3">
      <c r="A126" s="668" t="s">
        <v>421</v>
      </c>
      <c r="C126" s="277" t="s">
        <v>1207</v>
      </c>
      <c r="D126" s="270" t="s">
        <v>1208</v>
      </c>
      <c r="E126" s="277" t="s">
        <v>1207</v>
      </c>
      <c r="F126" s="277" t="s">
        <v>1207</v>
      </c>
      <c r="G126" s="273"/>
      <c r="H126" s="277">
        <v>0</v>
      </c>
      <c r="I126" s="270">
        <v>0</v>
      </c>
      <c r="J126" s="277">
        <v>0</v>
      </c>
      <c r="K126" s="277">
        <v>0</v>
      </c>
    </row>
    <row r="127" spans="1:11" s="80" customFormat="1" ht="8.1" customHeight="1" x14ac:dyDescent="0.3">
      <c r="A127" s="265"/>
      <c r="C127" s="383"/>
      <c r="D127" s="235"/>
      <c r="E127" s="271"/>
      <c r="F127" s="271"/>
      <c r="G127" s="237"/>
      <c r="H127" s="271"/>
      <c r="I127" s="270"/>
      <c r="J127" s="271"/>
      <c r="K127" s="271"/>
    </row>
    <row r="128" spans="1:11" s="80" customFormat="1" ht="15" customHeight="1" x14ac:dyDescent="0.3">
      <c r="A128" s="667" t="s">
        <v>420</v>
      </c>
      <c r="B128" s="670"/>
      <c r="C128" s="495">
        <v>23266.511865</v>
      </c>
      <c r="D128" s="496">
        <v>16.944649215975367</v>
      </c>
      <c r="E128" s="495">
        <v>43229.914390000005</v>
      </c>
      <c r="F128" s="495">
        <v>59293.464117000003</v>
      </c>
      <c r="G128" s="497"/>
      <c r="H128" s="495">
        <v>8915.8956180000005</v>
      </c>
      <c r="I128" s="496">
        <v>7.9192307372714668</v>
      </c>
      <c r="J128" s="495">
        <v>26040.678681000001</v>
      </c>
      <c r="K128" s="495">
        <v>30891.649603000002</v>
      </c>
    </row>
    <row r="129" spans="1:11" s="80" customFormat="1" ht="8.1" customHeight="1" x14ac:dyDescent="0.3">
      <c r="A129" s="266"/>
      <c r="C129" s="277"/>
      <c r="D129" s="270"/>
      <c r="E129" s="277"/>
      <c r="F129" s="277"/>
      <c r="G129" s="273"/>
      <c r="H129" s="277"/>
      <c r="I129" s="270"/>
      <c r="J129" s="277"/>
      <c r="K129" s="277"/>
    </row>
    <row r="130" spans="1:11" s="80" customFormat="1" ht="15" customHeight="1" x14ac:dyDescent="0.3">
      <c r="A130" s="668" t="s">
        <v>419</v>
      </c>
      <c r="C130" s="384">
        <v>604.26866900000005</v>
      </c>
      <c r="D130" s="235">
        <v>0.4400797458518963</v>
      </c>
      <c r="E130" s="271">
        <v>1158.327397</v>
      </c>
      <c r="F130" s="271">
        <v>1876.165583</v>
      </c>
      <c r="G130" s="237"/>
      <c r="H130" s="271">
        <v>503.59456799999998</v>
      </c>
      <c r="I130" s="235">
        <v>0.44730016510928444</v>
      </c>
      <c r="J130" s="271">
        <v>1192.76632</v>
      </c>
      <c r="K130" s="271">
        <v>1383.736958</v>
      </c>
    </row>
    <row r="131" spans="1:11" s="80" customFormat="1" ht="15" customHeight="1" x14ac:dyDescent="0.3">
      <c r="A131" s="668" t="s">
        <v>418</v>
      </c>
      <c r="C131" s="277">
        <v>0</v>
      </c>
      <c r="D131" s="235">
        <v>0</v>
      </c>
      <c r="E131" s="277">
        <v>0</v>
      </c>
      <c r="F131" s="277">
        <v>0</v>
      </c>
      <c r="G131" s="273"/>
      <c r="H131" s="277">
        <v>0</v>
      </c>
      <c r="I131" s="235">
        <v>0</v>
      </c>
      <c r="J131" s="277">
        <v>0</v>
      </c>
      <c r="K131" s="277">
        <v>0</v>
      </c>
    </row>
    <row r="132" spans="1:11" s="80" customFormat="1" ht="15" customHeight="1" x14ac:dyDescent="0.3">
      <c r="A132" s="668" t="s">
        <v>417</v>
      </c>
      <c r="C132" s="277">
        <v>0</v>
      </c>
      <c r="D132" s="235">
        <v>0</v>
      </c>
      <c r="E132" s="277">
        <v>0</v>
      </c>
      <c r="F132" s="277">
        <v>0</v>
      </c>
      <c r="G132" s="273"/>
      <c r="H132" s="277">
        <v>0</v>
      </c>
      <c r="I132" s="235">
        <v>0</v>
      </c>
      <c r="J132" s="277">
        <v>0</v>
      </c>
      <c r="K132" s="277">
        <v>0</v>
      </c>
    </row>
    <row r="133" spans="1:11" s="80" customFormat="1" ht="15" customHeight="1" x14ac:dyDescent="0.3">
      <c r="A133" s="668" t="s">
        <v>416</v>
      </c>
      <c r="C133" s="277">
        <v>0</v>
      </c>
      <c r="D133" s="235">
        <v>0</v>
      </c>
      <c r="E133" s="277">
        <v>0</v>
      </c>
      <c r="F133" s="277">
        <v>0</v>
      </c>
      <c r="G133" s="273"/>
      <c r="H133" s="277">
        <v>0</v>
      </c>
      <c r="I133" s="235">
        <v>0</v>
      </c>
      <c r="J133" s="277">
        <v>0</v>
      </c>
      <c r="K133" s="277">
        <v>0</v>
      </c>
    </row>
    <row r="134" spans="1:11" s="80" customFormat="1" ht="15" customHeight="1" x14ac:dyDescent="0.3">
      <c r="A134" s="668" t="s">
        <v>415</v>
      </c>
      <c r="C134" s="277" t="s">
        <v>1207</v>
      </c>
      <c r="D134" s="235" t="s">
        <v>1208</v>
      </c>
      <c r="E134" s="277" t="s">
        <v>1207</v>
      </c>
      <c r="F134" s="277">
        <v>0.89866400000000002</v>
      </c>
      <c r="G134" s="273"/>
      <c r="H134" s="277">
        <v>0</v>
      </c>
      <c r="I134" s="235">
        <v>0</v>
      </c>
      <c r="J134" s="277" t="s">
        <v>1207</v>
      </c>
      <c r="K134" s="277">
        <v>0</v>
      </c>
    </row>
    <row r="135" spans="1:11" s="80" customFormat="1" ht="15" customHeight="1" x14ac:dyDescent="0.3">
      <c r="A135" s="668" t="s">
        <v>414</v>
      </c>
      <c r="C135" s="271">
        <v>22661.794228999999</v>
      </c>
      <c r="D135" s="235">
        <v>16.504242494237758</v>
      </c>
      <c r="E135" s="271">
        <v>42071.307909000003</v>
      </c>
      <c r="F135" s="271">
        <v>57416.399870000001</v>
      </c>
      <c r="G135" s="237"/>
      <c r="H135" s="271">
        <v>8412.30105</v>
      </c>
      <c r="I135" s="235">
        <v>7.4719305721621829</v>
      </c>
      <c r="J135" s="271">
        <v>24847.883139000001</v>
      </c>
      <c r="K135" s="271">
        <v>29507.912645</v>
      </c>
    </row>
    <row r="136" spans="1:11" s="80" customFormat="1" ht="8.1" customHeight="1" x14ac:dyDescent="0.3">
      <c r="A136" s="267"/>
      <c r="C136" s="277"/>
      <c r="D136" s="270"/>
      <c r="E136" s="277"/>
      <c r="F136" s="277"/>
      <c r="G136" s="273"/>
      <c r="H136" s="277"/>
      <c r="I136" s="270"/>
      <c r="J136" s="277"/>
      <c r="K136" s="277"/>
    </row>
    <row r="137" spans="1:11" s="80" customFormat="1" ht="15" customHeight="1" x14ac:dyDescent="0.3">
      <c r="A137" s="667" t="s">
        <v>413</v>
      </c>
      <c r="B137" s="670"/>
      <c r="C137" s="495">
        <v>90429.526047999971</v>
      </c>
      <c r="D137" s="496">
        <v>65.858458136791569</v>
      </c>
      <c r="E137" s="495">
        <v>251781.42591800002</v>
      </c>
      <c r="F137" s="495">
        <v>250767.98231500003</v>
      </c>
      <c r="G137" s="497"/>
      <c r="H137" s="495">
        <v>83239.914686999997</v>
      </c>
      <c r="I137" s="496">
        <v>73.9349269215665</v>
      </c>
      <c r="J137" s="495">
        <v>242402.05331699995</v>
      </c>
      <c r="K137" s="495">
        <v>247927.74807300005</v>
      </c>
    </row>
    <row r="138" spans="1:11" s="80" customFormat="1" ht="8.1" customHeight="1" x14ac:dyDescent="0.3">
      <c r="A138" s="266"/>
      <c r="C138" s="277"/>
      <c r="D138" s="270"/>
      <c r="E138" s="277"/>
      <c r="F138" s="277"/>
      <c r="G138" s="273"/>
      <c r="H138" s="277"/>
      <c r="I138" s="270"/>
      <c r="J138" s="277"/>
      <c r="K138" s="277"/>
    </row>
    <row r="139" spans="1:11" s="80" customFormat="1" ht="15" customHeight="1" x14ac:dyDescent="0.3">
      <c r="A139" s="668" t="s">
        <v>412</v>
      </c>
      <c r="C139" s="271">
        <v>130.653673</v>
      </c>
      <c r="D139" s="235">
        <v>9.5153096889186495E-2</v>
      </c>
      <c r="E139" s="271">
        <v>197.033243</v>
      </c>
      <c r="F139" s="271">
        <v>378.27914399999997</v>
      </c>
      <c r="G139" s="237"/>
      <c r="H139" s="271" t="s">
        <v>1207</v>
      </c>
      <c r="I139" s="235" t="s">
        <v>1208</v>
      </c>
      <c r="J139" s="271" t="s">
        <v>1207</v>
      </c>
      <c r="K139" s="271" t="s">
        <v>1207</v>
      </c>
    </row>
    <row r="140" spans="1:11" s="80" customFormat="1" ht="15" customHeight="1" x14ac:dyDescent="0.3">
      <c r="A140" s="668" t="s">
        <v>411</v>
      </c>
      <c r="C140" s="271">
        <v>6.5476089999999996</v>
      </c>
      <c r="D140" s="235" t="s">
        <v>1208</v>
      </c>
      <c r="E140" s="271">
        <v>5.2644900000000003</v>
      </c>
      <c r="F140" s="271">
        <v>10.188878000000001</v>
      </c>
      <c r="G140" s="237"/>
      <c r="H140" s="271" t="s">
        <v>1207</v>
      </c>
      <c r="I140" s="235" t="s">
        <v>1208</v>
      </c>
      <c r="J140" s="271">
        <v>6.0989820000000003</v>
      </c>
      <c r="K140" s="271" t="s">
        <v>1207</v>
      </c>
    </row>
    <row r="141" spans="1:11" s="80" customFormat="1" ht="15" customHeight="1" x14ac:dyDescent="0.3">
      <c r="A141" s="668" t="s">
        <v>410</v>
      </c>
      <c r="C141" s="271">
        <v>3.9461840000000001</v>
      </c>
      <c r="D141" s="235" t="s">
        <v>1208</v>
      </c>
      <c r="E141" s="271">
        <v>18.753188000000002</v>
      </c>
      <c r="F141" s="271">
        <v>15.440469999999999</v>
      </c>
      <c r="G141" s="237"/>
      <c r="H141" s="271" t="s">
        <v>1207</v>
      </c>
      <c r="I141" s="235" t="s">
        <v>1208</v>
      </c>
      <c r="J141" s="271">
        <v>2.4098790000000001</v>
      </c>
      <c r="K141" s="271" t="s">
        <v>1207</v>
      </c>
    </row>
    <row r="142" spans="1:11" s="80" customFormat="1" ht="15" customHeight="1" x14ac:dyDescent="0.3">
      <c r="A142" s="668" t="s">
        <v>409</v>
      </c>
      <c r="C142" s="271">
        <v>15.975783</v>
      </c>
      <c r="D142" s="235" t="s">
        <v>1208</v>
      </c>
      <c r="E142" s="271">
        <v>78.031878000000006</v>
      </c>
      <c r="F142" s="271">
        <v>51.188079000000002</v>
      </c>
      <c r="G142" s="237"/>
      <c r="H142" s="271">
        <v>1.313212</v>
      </c>
      <c r="I142" s="235" t="s">
        <v>1208</v>
      </c>
      <c r="J142" s="271">
        <v>430.9006</v>
      </c>
      <c r="K142" s="271">
        <v>158.915705</v>
      </c>
    </row>
    <row r="143" spans="1:11" s="80" customFormat="1" ht="15" customHeight="1" x14ac:dyDescent="0.3">
      <c r="A143" s="668" t="s">
        <v>408</v>
      </c>
      <c r="C143" s="271">
        <v>647.88622099999998</v>
      </c>
      <c r="D143" s="235">
        <v>0.47184575025289871</v>
      </c>
      <c r="E143" s="271">
        <v>3620.2470389999999</v>
      </c>
      <c r="F143" s="271">
        <v>2575.9534189999999</v>
      </c>
      <c r="G143" s="237"/>
      <c r="H143" s="271">
        <v>206.029685</v>
      </c>
      <c r="I143" s="235">
        <v>0.18299862225264088</v>
      </c>
      <c r="J143" s="271">
        <v>370.04466000000002</v>
      </c>
      <c r="K143" s="271">
        <v>429.36319600000002</v>
      </c>
    </row>
    <row r="144" spans="1:11" s="80" customFormat="1" ht="15" customHeight="1" x14ac:dyDescent="0.3">
      <c r="A144" s="668" t="s">
        <v>407</v>
      </c>
      <c r="C144" s="271">
        <v>0.606657</v>
      </c>
      <c r="D144" s="235" t="s">
        <v>1208</v>
      </c>
      <c r="E144" s="271">
        <v>0.61999400000000005</v>
      </c>
      <c r="F144" s="271">
        <v>0.63922100000000004</v>
      </c>
      <c r="G144" s="237"/>
      <c r="H144" s="271" t="s">
        <v>1207</v>
      </c>
      <c r="I144" s="235" t="s">
        <v>1208</v>
      </c>
      <c r="J144" s="271" t="s">
        <v>1207</v>
      </c>
      <c r="K144" s="271" t="s">
        <v>1207</v>
      </c>
    </row>
    <row r="145" spans="1:11" s="80" customFormat="1" ht="15" customHeight="1" x14ac:dyDescent="0.3">
      <c r="A145" s="668" t="s">
        <v>406</v>
      </c>
      <c r="C145" s="271" t="s">
        <v>1207</v>
      </c>
      <c r="D145" s="235" t="s">
        <v>1208</v>
      </c>
      <c r="E145" s="271" t="s">
        <v>1207</v>
      </c>
      <c r="F145" s="271" t="s">
        <v>1207</v>
      </c>
      <c r="G145" s="237"/>
      <c r="H145" s="271">
        <v>0</v>
      </c>
      <c r="I145" s="235">
        <v>0</v>
      </c>
      <c r="J145" s="271" t="s">
        <v>1207</v>
      </c>
      <c r="K145" s="271">
        <v>0</v>
      </c>
    </row>
    <row r="146" spans="1:11" s="80" customFormat="1" ht="15" customHeight="1" x14ac:dyDescent="0.3">
      <c r="A146" s="668" t="s">
        <v>405</v>
      </c>
      <c r="C146" s="271">
        <v>202.768057</v>
      </c>
      <c r="D146" s="235">
        <v>0.14767291367119154</v>
      </c>
      <c r="E146" s="271">
        <v>1580.1547499999999</v>
      </c>
      <c r="F146" s="271">
        <v>1176.069696</v>
      </c>
      <c r="G146" s="237"/>
      <c r="H146" s="271">
        <v>118.788968</v>
      </c>
      <c r="I146" s="235">
        <v>0.10551012337281904</v>
      </c>
      <c r="J146" s="271">
        <v>582.13762699999995</v>
      </c>
      <c r="K146" s="271">
        <v>357.943264</v>
      </c>
    </row>
    <row r="147" spans="1:11" s="80" customFormat="1" ht="15" customHeight="1" x14ac:dyDescent="0.3">
      <c r="A147" s="668" t="s">
        <v>404</v>
      </c>
      <c r="C147" s="271">
        <v>250.273608</v>
      </c>
      <c r="D147" s="235">
        <v>0.18227048902659077</v>
      </c>
      <c r="E147" s="271">
        <v>885.09140400000001</v>
      </c>
      <c r="F147" s="271">
        <v>888.31450600000005</v>
      </c>
      <c r="G147" s="237"/>
      <c r="H147" s="271">
        <v>72.052965999999998</v>
      </c>
      <c r="I147" s="235">
        <v>6.3998513161908563E-2</v>
      </c>
      <c r="J147" s="271">
        <v>221.951233</v>
      </c>
      <c r="K147" s="271">
        <v>240.793791</v>
      </c>
    </row>
    <row r="148" spans="1:11" s="80" customFormat="1" ht="15" customHeight="1" x14ac:dyDescent="0.3">
      <c r="A148" s="668" t="s">
        <v>403</v>
      </c>
      <c r="C148" s="271">
        <v>16120.888784000001</v>
      </c>
      <c r="D148" s="235">
        <v>11.74059984064705</v>
      </c>
      <c r="E148" s="271">
        <v>44499.874038000002</v>
      </c>
      <c r="F148" s="271">
        <v>42580.800397999999</v>
      </c>
      <c r="G148" s="237"/>
      <c r="H148" s="271">
        <v>24885.859435999999</v>
      </c>
      <c r="I148" s="235">
        <v>22.103989482684895</v>
      </c>
      <c r="J148" s="271">
        <v>67780.236927000005</v>
      </c>
      <c r="K148" s="271">
        <v>75238.824185999998</v>
      </c>
    </row>
    <row r="149" spans="1:11" s="80" customFormat="1" ht="15" customHeight="1" x14ac:dyDescent="0.3">
      <c r="A149" s="668" t="s">
        <v>402</v>
      </c>
      <c r="C149" s="271">
        <v>8.2266759999999994</v>
      </c>
      <c r="D149" s="235" t="s">
        <v>1208</v>
      </c>
      <c r="E149" s="271">
        <v>83.600633999999999</v>
      </c>
      <c r="F149" s="271">
        <v>34.352077999999999</v>
      </c>
      <c r="G149" s="237"/>
      <c r="H149" s="271" t="s">
        <v>1207</v>
      </c>
      <c r="I149" s="235" t="s">
        <v>1208</v>
      </c>
      <c r="J149" s="271">
        <v>3.640612</v>
      </c>
      <c r="K149" s="271">
        <v>3.157362</v>
      </c>
    </row>
    <row r="150" spans="1:11" s="80" customFormat="1" ht="15" customHeight="1" x14ac:dyDescent="0.3">
      <c r="A150" s="668" t="s">
        <v>401</v>
      </c>
      <c r="C150" s="271">
        <v>9298.7347790000003</v>
      </c>
      <c r="D150" s="235">
        <v>6.7721281082777915</v>
      </c>
      <c r="E150" s="271">
        <v>18948.299579999999</v>
      </c>
      <c r="F150" s="271">
        <v>23448.475988999999</v>
      </c>
      <c r="G150" s="237"/>
      <c r="H150" s="271">
        <v>1462.1016099999999</v>
      </c>
      <c r="I150" s="235">
        <v>1.2986603373361856</v>
      </c>
      <c r="J150" s="271">
        <v>4038.7449190000002</v>
      </c>
      <c r="K150" s="271">
        <v>4288.0226679999996</v>
      </c>
    </row>
    <row r="151" spans="1:11" s="80" customFormat="1" ht="15" customHeight="1" x14ac:dyDescent="0.3">
      <c r="A151" s="668" t="s">
        <v>400</v>
      </c>
      <c r="C151" s="271">
        <v>4241.9218490000003</v>
      </c>
      <c r="D151" s="235">
        <v>3.0893276203130862</v>
      </c>
      <c r="E151" s="271">
        <v>13152.583369</v>
      </c>
      <c r="F151" s="271">
        <v>11756.925654999999</v>
      </c>
      <c r="G151" s="237"/>
      <c r="H151" s="271">
        <v>2521.3555099999999</v>
      </c>
      <c r="I151" s="235">
        <v>2.2395053632155224</v>
      </c>
      <c r="J151" s="271">
        <v>10245.102788</v>
      </c>
      <c r="K151" s="271">
        <v>7585.4212719999996</v>
      </c>
    </row>
    <row r="152" spans="1:11" s="80" customFormat="1" ht="15" customHeight="1" x14ac:dyDescent="0.3">
      <c r="A152" s="668" t="s">
        <v>399</v>
      </c>
      <c r="C152" s="271">
        <v>3691.350559</v>
      </c>
      <c r="D152" s="235">
        <v>2.6883548646388209</v>
      </c>
      <c r="E152" s="271">
        <v>14550.073723</v>
      </c>
      <c r="F152" s="271">
        <v>12503.819912000001</v>
      </c>
      <c r="G152" s="237"/>
      <c r="H152" s="271">
        <v>5515.8258020000003</v>
      </c>
      <c r="I152" s="235">
        <v>4.8992382935088594</v>
      </c>
      <c r="J152" s="271">
        <v>14804.923806999999</v>
      </c>
      <c r="K152" s="271">
        <v>15763.269679999999</v>
      </c>
    </row>
    <row r="153" spans="1:11" s="80" customFormat="1" ht="15" customHeight="1" x14ac:dyDescent="0.3">
      <c r="A153" s="668" t="s">
        <v>398</v>
      </c>
      <c r="C153" s="271">
        <v>409.61027999999999</v>
      </c>
      <c r="D153" s="235">
        <v>0.29831298091135033</v>
      </c>
      <c r="E153" s="271">
        <v>737.72461499999997</v>
      </c>
      <c r="F153" s="271">
        <v>745.01714900000002</v>
      </c>
      <c r="G153" s="237"/>
      <c r="H153" s="271">
        <v>11.748430000000001</v>
      </c>
      <c r="I153" s="235" t="s">
        <v>1208</v>
      </c>
      <c r="J153" s="271">
        <v>41.568551999999997</v>
      </c>
      <c r="K153" s="271">
        <v>66.325039000000004</v>
      </c>
    </row>
    <row r="154" spans="1:11" s="80" customFormat="1" ht="15" customHeight="1" x14ac:dyDescent="0.3">
      <c r="A154" s="668" t="s">
        <v>397</v>
      </c>
      <c r="C154" s="271">
        <v>105.340345</v>
      </c>
      <c r="D154" s="235">
        <v>7.6717782393498676E-2</v>
      </c>
      <c r="E154" s="271">
        <v>674.41968499999996</v>
      </c>
      <c r="F154" s="271">
        <v>266.17115999999999</v>
      </c>
      <c r="G154" s="237"/>
      <c r="H154" s="271" t="s">
        <v>1207</v>
      </c>
      <c r="I154" s="235" t="s">
        <v>1208</v>
      </c>
      <c r="J154" s="271">
        <v>89.774840999999995</v>
      </c>
      <c r="K154" s="271">
        <v>899.59146999999996</v>
      </c>
    </row>
    <row r="155" spans="1:11" s="80" customFormat="1" ht="15" customHeight="1" x14ac:dyDescent="0.3">
      <c r="A155" s="668" t="s">
        <v>396</v>
      </c>
      <c r="C155" s="271">
        <v>0</v>
      </c>
      <c r="D155" s="235">
        <v>0</v>
      </c>
      <c r="E155" s="271">
        <v>0</v>
      </c>
      <c r="F155" s="271">
        <v>0</v>
      </c>
      <c r="G155" s="237"/>
      <c r="H155" s="271">
        <v>0</v>
      </c>
      <c r="I155" s="235">
        <v>0</v>
      </c>
      <c r="J155" s="271">
        <v>0</v>
      </c>
      <c r="K155" s="271">
        <v>0</v>
      </c>
    </row>
    <row r="156" spans="1:11" s="80" customFormat="1" ht="15" customHeight="1" x14ac:dyDescent="0.3">
      <c r="A156" s="668" t="s">
        <v>395</v>
      </c>
      <c r="C156" s="271">
        <v>7209.7888220000004</v>
      </c>
      <c r="D156" s="235">
        <v>5.250780315455347</v>
      </c>
      <c r="E156" s="271">
        <v>23847.039042</v>
      </c>
      <c r="F156" s="271">
        <v>21202.701127</v>
      </c>
      <c r="G156" s="237"/>
      <c r="H156" s="271">
        <v>5566.4210249999996</v>
      </c>
      <c r="I156" s="235">
        <v>4.9441777210557456</v>
      </c>
      <c r="J156" s="271">
        <v>17981.977198</v>
      </c>
      <c r="K156" s="271">
        <v>15786.057949</v>
      </c>
    </row>
    <row r="157" spans="1:11" s="80" customFormat="1" ht="15" customHeight="1" x14ac:dyDescent="0.3">
      <c r="A157" s="668" t="s">
        <v>394</v>
      </c>
      <c r="C157" s="271">
        <v>68.208402000000007</v>
      </c>
      <c r="D157" s="235" t="s">
        <v>1208</v>
      </c>
      <c r="E157" s="271">
        <v>112.86951000000001</v>
      </c>
      <c r="F157" s="271">
        <v>177.438391</v>
      </c>
      <c r="G157" s="237"/>
      <c r="H157" s="271">
        <v>26.079560000000001</v>
      </c>
      <c r="I157" s="235" t="s">
        <v>1208</v>
      </c>
      <c r="J157" s="271">
        <v>56.609202000000003</v>
      </c>
      <c r="K157" s="271">
        <v>62.176096999999999</v>
      </c>
    </row>
    <row r="158" spans="1:11" s="80" customFormat="1" ht="15" customHeight="1" x14ac:dyDescent="0.3">
      <c r="A158" s="668" t="s">
        <v>393</v>
      </c>
      <c r="C158" s="271">
        <v>34.589500999999998</v>
      </c>
      <c r="D158" s="235" t="s">
        <v>1208</v>
      </c>
      <c r="E158" s="271">
        <v>115.655908</v>
      </c>
      <c r="F158" s="271">
        <v>95.212970999999996</v>
      </c>
      <c r="G158" s="237"/>
      <c r="H158" s="271">
        <v>5.3548020000000003</v>
      </c>
      <c r="I158" s="235" t="s">
        <v>1208</v>
      </c>
      <c r="J158" s="271">
        <v>13.321562</v>
      </c>
      <c r="K158" s="271">
        <v>21.364944999999999</v>
      </c>
    </row>
    <row r="159" spans="1:11" s="80" customFormat="1" ht="15" customHeight="1" x14ac:dyDescent="0.3">
      <c r="A159" s="668" t="s">
        <v>392</v>
      </c>
      <c r="C159" s="271">
        <v>4328.3507760000002</v>
      </c>
      <c r="D159" s="235">
        <v>3.1522725025810301</v>
      </c>
      <c r="E159" s="271">
        <v>14053.336851</v>
      </c>
      <c r="F159" s="271">
        <v>11795.03383</v>
      </c>
      <c r="G159" s="237"/>
      <c r="H159" s="271">
        <v>5457.9420019999998</v>
      </c>
      <c r="I159" s="235">
        <v>4.8478250437592063</v>
      </c>
      <c r="J159" s="271">
        <v>13888.342185</v>
      </c>
      <c r="K159" s="271">
        <v>14708.006834</v>
      </c>
    </row>
    <row r="160" spans="1:11" s="80" customFormat="1" ht="15" customHeight="1" x14ac:dyDescent="0.3">
      <c r="A160" s="668" t="s">
        <v>391</v>
      </c>
      <c r="C160" s="271">
        <v>56.501741000000003</v>
      </c>
      <c r="D160" s="235" t="s">
        <v>1208</v>
      </c>
      <c r="E160" s="271">
        <v>150.54038600000001</v>
      </c>
      <c r="F160" s="271">
        <v>167.96881400000001</v>
      </c>
      <c r="G160" s="237"/>
      <c r="H160" s="271">
        <v>283.07382200000001</v>
      </c>
      <c r="I160" s="235">
        <v>0.25143036753072406</v>
      </c>
      <c r="J160" s="271">
        <v>507.41537599999998</v>
      </c>
      <c r="K160" s="271">
        <v>502.37938800000001</v>
      </c>
    </row>
    <row r="161" spans="1:11" s="80" customFormat="1" ht="15" customHeight="1" x14ac:dyDescent="0.3">
      <c r="A161" s="668" t="s">
        <v>390</v>
      </c>
      <c r="C161" s="271">
        <v>4.3365030000000004</v>
      </c>
      <c r="D161" s="235" t="s">
        <v>1208</v>
      </c>
      <c r="E161" s="271">
        <v>16.551290999999999</v>
      </c>
      <c r="F161" s="271">
        <v>9.7704149999999998</v>
      </c>
      <c r="G161" s="237"/>
      <c r="H161" s="271">
        <v>1.6062669999999999</v>
      </c>
      <c r="I161" s="235" t="s">
        <v>1208</v>
      </c>
      <c r="J161" s="271" t="s">
        <v>1207</v>
      </c>
      <c r="K161" s="271">
        <v>1.6127670000000001</v>
      </c>
    </row>
    <row r="162" spans="1:11" s="80" customFormat="1" ht="15" customHeight="1" x14ac:dyDescent="0.3">
      <c r="A162" s="668" t="s">
        <v>389</v>
      </c>
      <c r="C162" s="271">
        <v>2.8660009999999998</v>
      </c>
      <c r="D162" s="235" t="s">
        <v>1208</v>
      </c>
      <c r="E162" s="271">
        <v>14.227271</v>
      </c>
      <c r="F162" s="271">
        <v>19.933115000000001</v>
      </c>
      <c r="G162" s="237"/>
      <c r="H162" s="271">
        <v>5.0874470000000001</v>
      </c>
      <c r="I162" s="235" t="s">
        <v>1208</v>
      </c>
      <c r="J162" s="271">
        <v>2.8449390000000001</v>
      </c>
      <c r="K162" s="271">
        <v>26.588916000000001</v>
      </c>
    </row>
    <row r="163" spans="1:11" s="80" customFormat="1" ht="15" customHeight="1" x14ac:dyDescent="0.3">
      <c r="A163" s="668" t="s">
        <v>388</v>
      </c>
      <c r="C163" s="271">
        <v>23.124538000000001</v>
      </c>
      <c r="D163" s="235" t="s">
        <v>1208</v>
      </c>
      <c r="E163" s="271">
        <v>67.460072999999994</v>
      </c>
      <c r="F163" s="271">
        <v>53.117882000000002</v>
      </c>
      <c r="G163" s="237"/>
      <c r="H163" s="271">
        <v>5.5489610000000003</v>
      </c>
      <c r="I163" s="235" t="s">
        <v>1208</v>
      </c>
      <c r="J163" s="271">
        <v>4.7773180000000002</v>
      </c>
      <c r="K163" s="271">
        <v>11.172343</v>
      </c>
    </row>
    <row r="164" spans="1:11" s="80" customFormat="1" ht="15" customHeight="1" x14ac:dyDescent="0.3">
      <c r="A164" s="668" t="s">
        <v>387</v>
      </c>
      <c r="C164" s="271">
        <v>27.740956000000001</v>
      </c>
      <c r="D164" s="235" t="s">
        <v>1208</v>
      </c>
      <c r="E164" s="271">
        <v>25.266864000000002</v>
      </c>
      <c r="F164" s="271">
        <v>49.642567</v>
      </c>
      <c r="G164" s="237"/>
      <c r="H164" s="271">
        <v>17.407347000000001</v>
      </c>
      <c r="I164" s="235" t="s">
        <v>1208</v>
      </c>
      <c r="J164" s="271">
        <v>9.1366060000000004</v>
      </c>
      <c r="K164" s="271">
        <v>49.466866000000003</v>
      </c>
    </row>
    <row r="165" spans="1:11" s="80" customFormat="1" ht="15" customHeight="1" x14ac:dyDescent="0.3">
      <c r="A165" s="668" t="s">
        <v>386</v>
      </c>
      <c r="C165" s="271">
        <v>81.151257000000001</v>
      </c>
      <c r="D165" s="235">
        <v>5.9101234911323727E-2</v>
      </c>
      <c r="E165" s="271">
        <v>255.283332</v>
      </c>
      <c r="F165" s="271">
        <v>196.961547</v>
      </c>
      <c r="G165" s="237"/>
      <c r="H165" s="271" t="s">
        <v>1207</v>
      </c>
      <c r="I165" s="235" t="s">
        <v>1208</v>
      </c>
      <c r="J165" s="271">
        <v>0.99125399999999997</v>
      </c>
      <c r="K165" s="271">
        <v>1.3689</v>
      </c>
    </row>
    <row r="166" spans="1:11" s="80" customFormat="1" ht="15" customHeight="1" x14ac:dyDescent="0.3">
      <c r="A166" s="668" t="s">
        <v>385</v>
      </c>
      <c r="C166" s="271">
        <v>12.367777999999999</v>
      </c>
      <c r="D166" s="235" t="s">
        <v>1208</v>
      </c>
      <c r="E166" s="271">
        <v>34.658323000000003</v>
      </c>
      <c r="F166" s="271">
        <v>33.508921999999998</v>
      </c>
      <c r="G166" s="237"/>
      <c r="H166" s="271" t="s">
        <v>1207</v>
      </c>
      <c r="I166" s="235" t="s">
        <v>1208</v>
      </c>
      <c r="J166" s="271">
        <v>2.7034829999999999</v>
      </c>
      <c r="K166" s="271" t="s">
        <v>1207</v>
      </c>
    </row>
    <row r="167" spans="1:11" s="80" customFormat="1" ht="15" customHeight="1" x14ac:dyDescent="0.3">
      <c r="A167" s="668" t="s">
        <v>384</v>
      </c>
      <c r="C167" s="271">
        <v>295.28105699999998</v>
      </c>
      <c r="D167" s="235">
        <v>0.21504873442220332</v>
      </c>
      <c r="E167" s="271">
        <v>986.37752799999998</v>
      </c>
      <c r="F167" s="271">
        <v>893.24389799999994</v>
      </c>
      <c r="G167" s="237"/>
      <c r="H167" s="271">
        <v>140.14790099999999</v>
      </c>
      <c r="I167" s="235">
        <v>0.12448144448019474</v>
      </c>
      <c r="J167" s="271">
        <v>391.55857500000002</v>
      </c>
      <c r="K167" s="271">
        <v>446.08173799999997</v>
      </c>
    </row>
    <row r="168" spans="1:11" s="80" customFormat="1" ht="15" customHeight="1" x14ac:dyDescent="0.3">
      <c r="A168" s="668" t="s">
        <v>383</v>
      </c>
      <c r="C168" s="271">
        <v>10.732243</v>
      </c>
      <c r="D168" s="235" t="s">
        <v>1208</v>
      </c>
      <c r="E168" s="271">
        <v>42.504911</v>
      </c>
      <c r="F168" s="271">
        <v>44.259977999999997</v>
      </c>
      <c r="G168" s="237"/>
      <c r="H168" s="271" t="s">
        <v>1207</v>
      </c>
      <c r="I168" s="235" t="s">
        <v>1208</v>
      </c>
      <c r="J168" s="271">
        <v>1.0320849999999999</v>
      </c>
      <c r="K168" s="271">
        <v>1.3704190000000001</v>
      </c>
    </row>
    <row r="169" spans="1:11" s="80" customFormat="1" ht="15" customHeight="1" x14ac:dyDescent="0.3">
      <c r="A169" s="668" t="s">
        <v>382</v>
      </c>
      <c r="C169" s="271">
        <v>0</v>
      </c>
      <c r="D169" s="235">
        <v>0</v>
      </c>
      <c r="E169" s="271">
        <v>0</v>
      </c>
      <c r="F169" s="271">
        <v>0</v>
      </c>
      <c r="G169" s="237"/>
      <c r="H169" s="271">
        <v>0</v>
      </c>
      <c r="I169" s="235">
        <v>0</v>
      </c>
      <c r="J169" s="271">
        <v>0</v>
      </c>
      <c r="K169" s="271">
        <v>0</v>
      </c>
    </row>
    <row r="170" spans="1:11" s="80" customFormat="1" ht="15" customHeight="1" x14ac:dyDescent="0.3">
      <c r="A170" s="668" t="s">
        <v>381</v>
      </c>
      <c r="C170" s="271">
        <v>138.910878</v>
      </c>
      <c r="D170" s="235">
        <v>0.10116669458880015</v>
      </c>
      <c r="E170" s="271">
        <v>600.73310500000002</v>
      </c>
      <c r="F170" s="271">
        <v>402.90474599999999</v>
      </c>
      <c r="G170" s="237"/>
      <c r="H170" s="271">
        <v>90.704260000000005</v>
      </c>
      <c r="I170" s="235">
        <v>8.0564869147110155E-2</v>
      </c>
      <c r="J170" s="271">
        <v>743.56801800000005</v>
      </c>
      <c r="K170" s="271">
        <v>243.48881499999999</v>
      </c>
    </row>
    <row r="171" spans="1:11" s="80" customFormat="1" ht="15" customHeight="1" x14ac:dyDescent="0.3">
      <c r="A171" s="668" t="s">
        <v>380</v>
      </c>
      <c r="C171" s="271">
        <v>457.83061600000002</v>
      </c>
      <c r="D171" s="235">
        <v>0.33343112338743003</v>
      </c>
      <c r="E171" s="271">
        <v>1706.5231409999999</v>
      </c>
      <c r="F171" s="271">
        <v>1283.3108500000001</v>
      </c>
      <c r="G171" s="237"/>
      <c r="H171" s="271">
        <v>252.27759399999999</v>
      </c>
      <c r="I171" s="235">
        <v>0.22407670102107421</v>
      </c>
      <c r="J171" s="271">
        <v>984.20107499999995</v>
      </c>
      <c r="K171" s="271">
        <v>661.88188700000001</v>
      </c>
    </row>
    <row r="172" spans="1:11" s="80" customFormat="1" ht="15" customHeight="1" x14ac:dyDescent="0.3">
      <c r="A172" s="668" t="s">
        <v>379</v>
      </c>
      <c r="C172" s="271" t="s">
        <v>1207</v>
      </c>
      <c r="D172" s="235" t="s">
        <v>1208</v>
      </c>
      <c r="E172" s="271">
        <v>0.69845599999999997</v>
      </c>
      <c r="F172" s="271">
        <v>2.0206620000000002</v>
      </c>
      <c r="G172" s="237"/>
      <c r="H172" s="271" t="s">
        <v>1207</v>
      </c>
      <c r="I172" s="235" t="s">
        <v>1208</v>
      </c>
      <c r="J172" s="271">
        <v>5.2683010000000001</v>
      </c>
      <c r="K172" s="271">
        <v>4.3466810000000002</v>
      </c>
    </row>
    <row r="173" spans="1:11" s="80" customFormat="1" ht="15" customHeight="1" x14ac:dyDescent="0.3">
      <c r="A173" s="668" t="s">
        <v>378</v>
      </c>
      <c r="C173" s="271">
        <v>2398.9095929999999</v>
      </c>
      <c r="D173" s="235">
        <v>1.7470896277912367</v>
      </c>
      <c r="E173" s="271">
        <v>6194.2331700000004</v>
      </c>
      <c r="F173" s="271">
        <v>6570.2272419999999</v>
      </c>
      <c r="G173" s="237"/>
      <c r="H173" s="271">
        <v>842.219335</v>
      </c>
      <c r="I173" s="235">
        <v>0.74807170597545403</v>
      </c>
      <c r="J173" s="271">
        <v>2392.7207330000001</v>
      </c>
      <c r="K173" s="271">
        <v>2549.9248729999999</v>
      </c>
    </row>
    <row r="174" spans="1:11" s="80" customFormat="1" ht="15" customHeight="1" x14ac:dyDescent="0.3">
      <c r="A174" s="668" t="s">
        <v>377</v>
      </c>
      <c r="C174" s="271">
        <v>71.245917000000006</v>
      </c>
      <c r="D174" s="235">
        <v>5.1887325381659494E-2</v>
      </c>
      <c r="E174" s="271">
        <v>392.99229300000002</v>
      </c>
      <c r="F174" s="271">
        <v>280.72742</v>
      </c>
      <c r="G174" s="237"/>
      <c r="H174" s="271">
        <v>52.590679999999999</v>
      </c>
      <c r="I174" s="235" t="s">
        <v>1208</v>
      </c>
      <c r="J174" s="271">
        <v>1040.3821459999999</v>
      </c>
      <c r="K174" s="271">
        <v>309.71212300000002</v>
      </c>
    </row>
    <row r="175" spans="1:11" s="80" customFormat="1" ht="15" customHeight="1" x14ac:dyDescent="0.3">
      <c r="A175" s="668" t="s">
        <v>376</v>
      </c>
      <c r="C175" s="271">
        <v>419.59630800000002</v>
      </c>
      <c r="D175" s="235">
        <v>0.30558565429284901</v>
      </c>
      <c r="E175" s="271">
        <v>1943.0635729999999</v>
      </c>
      <c r="F175" s="271">
        <v>1288.682454</v>
      </c>
      <c r="G175" s="237"/>
      <c r="H175" s="271">
        <v>2611.1599799999999</v>
      </c>
      <c r="I175" s="235">
        <v>2.3192710255380593</v>
      </c>
      <c r="J175" s="271">
        <v>9486.1057020000007</v>
      </c>
      <c r="K175" s="271">
        <v>9565.3952520000003</v>
      </c>
    </row>
    <row r="176" spans="1:11" s="80" customFormat="1" ht="15" customHeight="1" x14ac:dyDescent="0.3">
      <c r="A176" s="668" t="s">
        <v>375</v>
      </c>
      <c r="C176" s="271">
        <v>21158.980997999999</v>
      </c>
      <c r="D176" s="235">
        <v>15.409766313872783</v>
      </c>
      <c r="E176" s="271">
        <v>52377.571336000001</v>
      </c>
      <c r="F176" s="271">
        <v>60358.137653999998</v>
      </c>
      <c r="G176" s="237"/>
      <c r="H176" s="271">
        <v>12566.802583000001</v>
      </c>
      <c r="I176" s="235">
        <v>11.162020457440047</v>
      </c>
      <c r="J176" s="271">
        <v>40197.758575</v>
      </c>
      <c r="K176" s="271">
        <v>37572.961081000001</v>
      </c>
    </row>
    <row r="177" spans="1:11" s="80" customFormat="1" ht="30" customHeight="1" x14ac:dyDescent="0.3">
      <c r="A177" s="813" t="s">
        <v>866</v>
      </c>
      <c r="B177" s="813"/>
      <c r="C177" s="271">
        <v>0</v>
      </c>
      <c r="D177" s="235">
        <v>0</v>
      </c>
      <c r="E177" s="271" t="s">
        <v>1207</v>
      </c>
      <c r="F177" s="271">
        <v>0</v>
      </c>
      <c r="G177" s="237"/>
      <c r="H177" s="271">
        <v>0</v>
      </c>
      <c r="I177" s="235">
        <v>0</v>
      </c>
      <c r="J177" s="271">
        <v>0</v>
      </c>
      <c r="K177" s="271">
        <v>0</v>
      </c>
    </row>
    <row r="178" spans="1:11" s="80" customFormat="1" ht="15" customHeight="1" x14ac:dyDescent="0.3">
      <c r="A178" s="668" t="s">
        <v>374</v>
      </c>
      <c r="C178" s="271">
        <v>316.02742999999998</v>
      </c>
      <c r="D178" s="235">
        <v>0.23015800456241747</v>
      </c>
      <c r="E178" s="271">
        <v>891.62580100000002</v>
      </c>
      <c r="F178" s="271">
        <v>942.84186399999999</v>
      </c>
      <c r="G178" s="237"/>
      <c r="H178" s="271">
        <v>83.369568999999998</v>
      </c>
      <c r="I178" s="235">
        <v>7.4050087805533849E-2</v>
      </c>
      <c r="J178" s="271">
        <v>101.022144</v>
      </c>
      <c r="K178" s="271">
        <v>132.14942099999999</v>
      </c>
    </row>
    <row r="179" spans="1:11" s="80" customFormat="1" ht="15" customHeight="1" x14ac:dyDescent="0.3">
      <c r="A179" s="668" t="s">
        <v>373</v>
      </c>
      <c r="C179" s="271">
        <v>6.691173</v>
      </c>
      <c r="D179" s="235" t="s">
        <v>1208</v>
      </c>
      <c r="E179" s="271">
        <v>68.268837000000005</v>
      </c>
      <c r="F179" s="271">
        <v>13.139308</v>
      </c>
      <c r="G179" s="237"/>
      <c r="H179" s="271" t="s">
        <v>1207</v>
      </c>
      <c r="I179" s="235" t="s">
        <v>1208</v>
      </c>
      <c r="J179" s="271">
        <v>1.5489930000000001</v>
      </c>
      <c r="K179" s="271" t="s">
        <v>1207</v>
      </c>
    </row>
    <row r="180" spans="1:11" s="80" customFormat="1" ht="15" customHeight="1" x14ac:dyDescent="0.3">
      <c r="A180" s="668" t="s">
        <v>372</v>
      </c>
      <c r="C180" s="271">
        <v>6938.4080979999999</v>
      </c>
      <c r="D180" s="235">
        <v>5.0531378326096519</v>
      </c>
      <c r="E180" s="271">
        <v>14404.337127000001</v>
      </c>
      <c r="F180" s="271">
        <v>17518.793571999999</v>
      </c>
      <c r="G180" s="237"/>
      <c r="H180" s="271">
        <v>11100.038202</v>
      </c>
      <c r="I180" s="235">
        <v>9.8592185777388384</v>
      </c>
      <c r="J180" s="271">
        <v>27875.984949000002</v>
      </c>
      <c r="K180" s="271">
        <v>35211.290993000002</v>
      </c>
    </row>
    <row r="181" spans="1:11" s="80" customFormat="1" ht="15" customHeight="1" x14ac:dyDescent="0.3">
      <c r="A181" s="668" t="s">
        <v>371</v>
      </c>
      <c r="C181" s="271">
        <v>1.811771</v>
      </c>
      <c r="D181" s="235" t="s">
        <v>1208</v>
      </c>
      <c r="E181" s="271">
        <v>2.3980809999999999</v>
      </c>
      <c r="F181" s="271">
        <v>8.7670410000000007</v>
      </c>
      <c r="G181" s="237"/>
      <c r="H181" s="271">
        <v>0</v>
      </c>
      <c r="I181" s="235">
        <v>0</v>
      </c>
      <c r="J181" s="271" t="s">
        <v>1207</v>
      </c>
      <c r="K181" s="271">
        <v>0</v>
      </c>
    </row>
    <row r="182" spans="1:11" s="80" customFormat="1" ht="15" customHeight="1" x14ac:dyDescent="0.3">
      <c r="A182" s="668" t="s">
        <v>370</v>
      </c>
      <c r="C182" s="271">
        <v>5641.9253769999996</v>
      </c>
      <c r="D182" s="235">
        <v>4.1089290466349233</v>
      </c>
      <c r="E182" s="271">
        <v>14385.445954999999</v>
      </c>
      <c r="F182" s="271">
        <v>15426.564114000001</v>
      </c>
      <c r="G182" s="237"/>
      <c r="H182" s="271">
        <v>4148.2767709999998</v>
      </c>
      <c r="I182" s="235">
        <v>3.68456095933765</v>
      </c>
      <c r="J182" s="271">
        <v>13185.906191</v>
      </c>
      <c r="K182" s="271">
        <v>12017.399524</v>
      </c>
    </row>
    <row r="183" spans="1:11" s="80" customFormat="1" ht="15" customHeight="1" x14ac:dyDescent="0.3">
      <c r="A183" s="668" t="s">
        <v>369</v>
      </c>
      <c r="C183" s="271">
        <v>3.189111</v>
      </c>
      <c r="D183" s="235" t="s">
        <v>1208</v>
      </c>
      <c r="E183" s="271">
        <v>21.243903</v>
      </c>
      <c r="F183" s="271">
        <v>7.7063230000000003</v>
      </c>
      <c r="G183" s="237"/>
      <c r="H183" s="271" t="s">
        <v>1207</v>
      </c>
      <c r="I183" s="235" t="s">
        <v>1208</v>
      </c>
      <c r="J183" s="271">
        <v>0.57832099999999997</v>
      </c>
      <c r="K183" s="271">
        <v>1.4774320000000001</v>
      </c>
    </row>
    <row r="184" spans="1:11" s="80" customFormat="1" ht="15" customHeight="1" x14ac:dyDescent="0.3">
      <c r="A184" s="668" t="s">
        <v>368</v>
      </c>
      <c r="C184" s="271">
        <v>8.4064689999999995</v>
      </c>
      <c r="D184" s="235" t="s">
        <v>1208</v>
      </c>
      <c r="E184" s="271">
        <v>14.651239</v>
      </c>
      <c r="F184" s="271">
        <v>18.926126</v>
      </c>
      <c r="G184" s="237"/>
      <c r="H184" s="271">
        <v>0</v>
      </c>
      <c r="I184" s="235">
        <v>0</v>
      </c>
      <c r="J184" s="271" t="s">
        <v>1207</v>
      </c>
      <c r="K184" s="271">
        <v>0</v>
      </c>
    </row>
    <row r="185" spans="1:11" s="80" customFormat="1" ht="15" customHeight="1" x14ac:dyDescent="0.3">
      <c r="A185" s="668" t="s">
        <v>367</v>
      </c>
      <c r="C185" s="271">
        <v>1253.9467079999999</v>
      </c>
      <c r="D185" s="235">
        <v>0.91323045009381731</v>
      </c>
      <c r="E185" s="271">
        <v>3830.1614979999999</v>
      </c>
      <c r="F185" s="271">
        <v>3786.3838289999999</v>
      </c>
      <c r="G185" s="237"/>
      <c r="H185" s="271">
        <v>2238.1740180000002</v>
      </c>
      <c r="I185" s="235">
        <v>1.9879793615937307</v>
      </c>
      <c r="J185" s="271">
        <v>7867.7558449999997</v>
      </c>
      <c r="K185" s="271">
        <v>5138.9085999999998</v>
      </c>
    </row>
    <row r="186" spans="1:11" s="80" customFormat="1" ht="15" customHeight="1" x14ac:dyDescent="0.3">
      <c r="A186" s="668" t="s">
        <v>366</v>
      </c>
      <c r="C186" s="271">
        <v>29.453194</v>
      </c>
      <c r="D186" s="235" t="s">
        <v>1208</v>
      </c>
      <c r="E186" s="271">
        <v>99.455931000000007</v>
      </c>
      <c r="F186" s="271">
        <v>88.590697000000006</v>
      </c>
      <c r="G186" s="237"/>
      <c r="H186" s="271" t="s">
        <v>1207</v>
      </c>
      <c r="I186" s="235" t="s">
        <v>1208</v>
      </c>
      <c r="J186" s="271">
        <v>3.1015990000000002</v>
      </c>
      <c r="K186" s="271" t="s">
        <v>1207</v>
      </c>
    </row>
    <row r="187" spans="1:11" s="80" customFormat="1" ht="15" customHeight="1" x14ac:dyDescent="0.3">
      <c r="A187" s="668" t="s">
        <v>365</v>
      </c>
      <c r="C187" s="271">
        <v>4230.2236810000004</v>
      </c>
      <c r="D187" s="235">
        <v>3.0808080212266531</v>
      </c>
      <c r="E187" s="271">
        <v>15941.993302999999</v>
      </c>
      <c r="F187" s="271">
        <v>11408.373981999999</v>
      </c>
      <c r="G187" s="237"/>
      <c r="H187" s="271">
        <v>2942.8596419999999</v>
      </c>
      <c r="I187" s="235">
        <v>2.6138915854232363</v>
      </c>
      <c r="J187" s="271">
        <v>6990.3947690000005</v>
      </c>
      <c r="K187" s="271">
        <v>7838.7393439999996</v>
      </c>
    </row>
    <row r="188" spans="1:11" s="80" customFormat="1" ht="15" customHeight="1" x14ac:dyDescent="0.3">
      <c r="A188" s="668" t="s">
        <v>364</v>
      </c>
      <c r="C188" s="271">
        <v>63.769336000000003</v>
      </c>
      <c r="D188" s="235" t="s">
        <v>1208</v>
      </c>
      <c r="E188" s="271">
        <v>152.23299800000001</v>
      </c>
      <c r="F188" s="271">
        <v>191.45383699999999</v>
      </c>
      <c r="G188" s="237"/>
      <c r="H188" s="271">
        <v>6.734699</v>
      </c>
      <c r="I188" s="235" t="s">
        <v>1208</v>
      </c>
      <c r="J188" s="271">
        <v>47.074657000000002</v>
      </c>
      <c r="K188" s="271">
        <v>29.133835000000001</v>
      </c>
    </row>
    <row r="189" spans="1:11" s="80" customFormat="1" ht="8.1" customHeight="1" x14ac:dyDescent="0.3">
      <c r="A189" s="264"/>
      <c r="C189" s="271"/>
      <c r="D189" s="235"/>
      <c r="E189" s="271"/>
      <c r="F189" s="271"/>
      <c r="G189" s="237"/>
      <c r="H189" s="271"/>
      <c r="I189" s="235"/>
      <c r="J189" s="271"/>
      <c r="K189" s="271"/>
    </row>
    <row r="190" spans="1:11" s="80" customFormat="1" ht="15" customHeight="1" x14ac:dyDescent="0.3">
      <c r="A190" s="667" t="s">
        <v>363</v>
      </c>
      <c r="B190" s="670"/>
      <c r="C190" s="495">
        <v>14371.721856999999</v>
      </c>
      <c r="D190" s="496">
        <v>10.466707983965826</v>
      </c>
      <c r="E190" s="495">
        <v>37228.936948999995</v>
      </c>
      <c r="F190" s="495">
        <v>39831.220263000003</v>
      </c>
      <c r="G190" s="497"/>
      <c r="H190" s="495">
        <v>10492.578203000001</v>
      </c>
      <c r="I190" s="496">
        <v>9.3196635961807672</v>
      </c>
      <c r="J190" s="495">
        <v>32932.014442000007</v>
      </c>
      <c r="K190" s="495">
        <v>28946.554926999997</v>
      </c>
    </row>
    <row r="191" spans="1:11" s="80" customFormat="1" ht="8.1" customHeight="1" x14ac:dyDescent="0.3">
      <c r="A191" s="266"/>
      <c r="C191" s="277"/>
      <c r="D191" s="270"/>
      <c r="E191" s="277"/>
      <c r="F191" s="277"/>
      <c r="G191" s="273"/>
      <c r="H191" s="277"/>
      <c r="I191" s="270"/>
      <c r="J191" s="277"/>
      <c r="K191" s="277"/>
    </row>
    <row r="192" spans="1:11" s="80" customFormat="1" ht="15" customHeight="1" x14ac:dyDescent="0.3">
      <c r="A192" s="668" t="s">
        <v>362</v>
      </c>
      <c r="C192" s="271">
        <v>0</v>
      </c>
      <c r="D192" s="235">
        <v>0</v>
      </c>
      <c r="E192" s="271">
        <v>0</v>
      </c>
      <c r="F192" s="271">
        <v>0</v>
      </c>
      <c r="G192" s="237"/>
      <c r="H192" s="271">
        <v>0</v>
      </c>
      <c r="I192" s="235">
        <v>0</v>
      </c>
      <c r="J192" s="271">
        <v>0</v>
      </c>
      <c r="K192" s="271">
        <v>0</v>
      </c>
    </row>
    <row r="193" spans="1:11" s="80" customFormat="1" ht="15" customHeight="1" x14ac:dyDescent="0.3">
      <c r="A193" s="668" t="s">
        <v>361</v>
      </c>
      <c r="C193" s="271">
        <v>1.0001819999999999</v>
      </c>
      <c r="D193" s="235" t="s">
        <v>1208</v>
      </c>
      <c r="E193" s="271">
        <v>43.756577999999998</v>
      </c>
      <c r="F193" s="271">
        <v>3.055482</v>
      </c>
      <c r="G193" s="237"/>
      <c r="H193" s="271" t="s">
        <v>1207</v>
      </c>
      <c r="I193" s="235" t="s">
        <v>1208</v>
      </c>
      <c r="J193" s="271">
        <v>6.935041</v>
      </c>
      <c r="K193" s="271">
        <v>12.811691</v>
      </c>
    </row>
    <row r="194" spans="1:11" s="80" customFormat="1" ht="15" customHeight="1" x14ac:dyDescent="0.3">
      <c r="A194" s="668" t="s">
        <v>360</v>
      </c>
      <c r="C194" s="271" t="s">
        <v>1207</v>
      </c>
      <c r="D194" s="235" t="s">
        <v>1208</v>
      </c>
      <c r="E194" s="271" t="s">
        <v>1207</v>
      </c>
      <c r="F194" s="271" t="s">
        <v>1207</v>
      </c>
      <c r="G194" s="237"/>
      <c r="H194" s="271">
        <v>0.640011</v>
      </c>
      <c r="I194" s="235" t="s">
        <v>1208</v>
      </c>
      <c r="J194" s="271">
        <v>0</v>
      </c>
      <c r="K194" s="271">
        <v>0.640011</v>
      </c>
    </row>
    <row r="195" spans="1:11" s="80" customFormat="1" ht="15" customHeight="1" x14ac:dyDescent="0.3">
      <c r="A195" s="668" t="s">
        <v>359</v>
      </c>
      <c r="C195" s="271">
        <v>266.92571900000002</v>
      </c>
      <c r="D195" s="235">
        <v>0.19439796998453132</v>
      </c>
      <c r="E195" s="271">
        <v>236.130369</v>
      </c>
      <c r="F195" s="271">
        <v>472.43922500000002</v>
      </c>
      <c r="G195" s="237"/>
      <c r="H195" s="271">
        <v>261.327876</v>
      </c>
      <c r="I195" s="235">
        <v>0.23211529573618955</v>
      </c>
      <c r="J195" s="271">
        <v>752.20762000000002</v>
      </c>
      <c r="K195" s="271">
        <v>774.06565899999998</v>
      </c>
    </row>
    <row r="196" spans="1:11" s="80" customFormat="1" ht="15" customHeight="1" x14ac:dyDescent="0.3">
      <c r="A196" s="668" t="s">
        <v>358</v>
      </c>
      <c r="C196" s="271">
        <v>4.863645</v>
      </c>
      <c r="D196" s="235" t="s">
        <v>1208</v>
      </c>
      <c r="E196" s="271">
        <v>1.1851739999999999</v>
      </c>
      <c r="F196" s="271">
        <v>18.756087999999998</v>
      </c>
      <c r="G196" s="237"/>
      <c r="H196" s="271">
        <v>3.1823800000000002</v>
      </c>
      <c r="I196" s="235" t="s">
        <v>1208</v>
      </c>
      <c r="J196" s="271">
        <v>45.283847000000002</v>
      </c>
      <c r="K196" s="271">
        <v>11.909298</v>
      </c>
    </row>
    <row r="197" spans="1:11" s="80" customFormat="1" ht="15" customHeight="1" x14ac:dyDescent="0.3">
      <c r="A197" s="668" t="s">
        <v>357</v>
      </c>
      <c r="C197" s="271">
        <v>671.83380899999997</v>
      </c>
      <c r="D197" s="235">
        <v>0.48928641693225278</v>
      </c>
      <c r="E197" s="271">
        <v>2260.9091870000002</v>
      </c>
      <c r="F197" s="271">
        <v>1947.198175</v>
      </c>
      <c r="G197" s="237"/>
      <c r="H197" s="271">
        <v>207.894284</v>
      </c>
      <c r="I197" s="235">
        <v>0.18465478674201363</v>
      </c>
      <c r="J197" s="271">
        <v>823.40357500000005</v>
      </c>
      <c r="K197" s="271">
        <v>740.35041000000001</v>
      </c>
    </row>
    <row r="198" spans="1:11" s="80" customFormat="1" ht="15" customHeight="1" x14ac:dyDescent="0.3">
      <c r="A198" s="668" t="s">
        <v>356</v>
      </c>
      <c r="C198" s="271" t="s">
        <v>1207</v>
      </c>
      <c r="D198" s="235" t="s">
        <v>1208</v>
      </c>
      <c r="E198" s="271">
        <v>0.74918300000000004</v>
      </c>
      <c r="F198" s="271" t="s">
        <v>1207</v>
      </c>
      <c r="G198" s="237"/>
      <c r="H198" s="271">
        <v>1.810981</v>
      </c>
      <c r="I198" s="235" t="s">
        <v>1208</v>
      </c>
      <c r="J198" s="271">
        <v>5.647119</v>
      </c>
      <c r="K198" s="271">
        <v>1.8623810000000001</v>
      </c>
    </row>
    <row r="199" spans="1:11" s="80" customFormat="1" ht="15" customHeight="1" x14ac:dyDescent="0.3">
      <c r="A199" s="668" t="s">
        <v>355</v>
      </c>
      <c r="C199" s="271">
        <v>33.826053999999999</v>
      </c>
      <c r="D199" s="235" t="s">
        <v>1208</v>
      </c>
      <c r="E199" s="271">
        <v>133.75337099999999</v>
      </c>
      <c r="F199" s="271">
        <v>103.881418</v>
      </c>
      <c r="G199" s="237"/>
      <c r="H199" s="271">
        <v>9.4135410000000004</v>
      </c>
      <c r="I199" s="235" t="s">
        <v>1208</v>
      </c>
      <c r="J199" s="271">
        <v>64.949059000000005</v>
      </c>
      <c r="K199" s="271">
        <v>32.882150000000003</v>
      </c>
    </row>
    <row r="200" spans="1:11" s="80" customFormat="1" ht="15" customHeight="1" x14ac:dyDescent="0.3">
      <c r="A200" s="668" t="s">
        <v>354</v>
      </c>
      <c r="C200" s="271">
        <v>37.347074999999997</v>
      </c>
      <c r="D200" s="235" t="s">
        <v>1208</v>
      </c>
      <c r="E200" s="271">
        <v>45.842343</v>
      </c>
      <c r="F200" s="271">
        <v>63.382095</v>
      </c>
      <c r="G200" s="237"/>
      <c r="H200" s="271">
        <v>9.1155939999999998</v>
      </c>
      <c r="I200" s="235" t="s">
        <v>1208</v>
      </c>
      <c r="J200" s="271">
        <v>21.608720000000002</v>
      </c>
      <c r="K200" s="271">
        <v>23.134740999999998</v>
      </c>
    </row>
    <row r="201" spans="1:11" s="80" customFormat="1" ht="15" customHeight="1" x14ac:dyDescent="0.3">
      <c r="A201" s="668" t="s">
        <v>353</v>
      </c>
      <c r="C201" s="271">
        <v>2.4740700000000002</v>
      </c>
      <c r="D201" s="235" t="s">
        <v>1208</v>
      </c>
      <c r="E201" s="271">
        <v>9.5519610000000004</v>
      </c>
      <c r="F201" s="271">
        <v>7.8179939999999997</v>
      </c>
      <c r="G201" s="237"/>
      <c r="H201" s="271">
        <v>2.2743790000000002</v>
      </c>
      <c r="I201" s="235" t="s">
        <v>1208</v>
      </c>
      <c r="J201" s="271">
        <v>11.283007</v>
      </c>
      <c r="K201" s="271">
        <v>9.8317359999999994</v>
      </c>
    </row>
    <row r="202" spans="1:11" s="80" customFormat="1" ht="15" customHeight="1" x14ac:dyDescent="0.3">
      <c r="A202" s="668" t="s">
        <v>352</v>
      </c>
      <c r="C202" s="271">
        <v>423.12102399999998</v>
      </c>
      <c r="D202" s="235">
        <v>0.30815265172471501</v>
      </c>
      <c r="E202" s="271">
        <v>654.85570299999995</v>
      </c>
      <c r="F202" s="271">
        <v>1113.0987439999999</v>
      </c>
      <c r="G202" s="237"/>
      <c r="H202" s="271">
        <v>113.978454</v>
      </c>
      <c r="I202" s="235">
        <v>0.10123735348372739</v>
      </c>
      <c r="J202" s="271">
        <v>263.99730899999997</v>
      </c>
      <c r="K202" s="271">
        <v>343.41466200000002</v>
      </c>
    </row>
    <row r="203" spans="1:11" s="80" customFormat="1" ht="15" customHeight="1" x14ac:dyDescent="0.3">
      <c r="A203" s="668" t="s">
        <v>351</v>
      </c>
      <c r="C203" s="271">
        <v>62.088614999999997</v>
      </c>
      <c r="D203" s="235" t="s">
        <v>1208</v>
      </c>
      <c r="E203" s="271">
        <v>240.341812</v>
      </c>
      <c r="F203" s="271">
        <v>176.90315899999999</v>
      </c>
      <c r="G203" s="237"/>
      <c r="H203" s="271">
        <v>139.421663</v>
      </c>
      <c r="I203" s="235">
        <v>0.12383638911631592</v>
      </c>
      <c r="J203" s="271">
        <v>479.12622900000002</v>
      </c>
      <c r="K203" s="271">
        <v>356.58557999999999</v>
      </c>
    </row>
    <row r="204" spans="1:11" s="80" customFormat="1" ht="15" customHeight="1" x14ac:dyDescent="0.3">
      <c r="A204" s="668" t="s">
        <v>350</v>
      </c>
      <c r="C204" s="271">
        <v>44.373685000000002</v>
      </c>
      <c r="D204" s="235" t="s">
        <v>1208</v>
      </c>
      <c r="E204" s="271">
        <v>111.370966</v>
      </c>
      <c r="F204" s="271">
        <v>197.466083</v>
      </c>
      <c r="G204" s="237"/>
      <c r="H204" s="271">
        <v>5.8490209999999996</v>
      </c>
      <c r="I204" s="235" t="s">
        <v>1208</v>
      </c>
      <c r="J204" s="271">
        <v>13.978510999999999</v>
      </c>
      <c r="K204" s="271">
        <v>17.464341000000001</v>
      </c>
    </row>
    <row r="205" spans="1:11" s="80" customFormat="1" ht="15" customHeight="1" x14ac:dyDescent="0.3">
      <c r="A205" s="668" t="s">
        <v>349</v>
      </c>
      <c r="C205" s="271">
        <v>0</v>
      </c>
      <c r="D205" s="235">
        <v>0</v>
      </c>
      <c r="E205" s="271">
        <v>0</v>
      </c>
      <c r="F205" s="271">
        <v>0</v>
      </c>
      <c r="G205" s="237"/>
      <c r="H205" s="271">
        <v>0</v>
      </c>
      <c r="I205" s="235">
        <v>0</v>
      </c>
      <c r="J205" s="271">
        <v>0</v>
      </c>
      <c r="K205" s="271">
        <v>0</v>
      </c>
    </row>
    <row r="206" spans="1:11" s="80" customFormat="1" ht="15" customHeight="1" x14ac:dyDescent="0.3">
      <c r="A206" s="668" t="s">
        <v>348</v>
      </c>
      <c r="C206" s="271">
        <v>96.813969</v>
      </c>
      <c r="D206" s="235">
        <v>7.050815151965685E-2</v>
      </c>
      <c r="E206" s="271">
        <v>129.91176999999999</v>
      </c>
      <c r="F206" s="271">
        <v>152.41605200000001</v>
      </c>
      <c r="G206" s="237"/>
      <c r="H206" s="271">
        <v>67.233825999999993</v>
      </c>
      <c r="I206" s="235">
        <v>5.971808153166755E-2</v>
      </c>
      <c r="J206" s="271">
        <v>261.07221099999998</v>
      </c>
      <c r="K206" s="271">
        <v>201.30510799999999</v>
      </c>
    </row>
    <row r="207" spans="1:11" s="80" customFormat="1" ht="15" customHeight="1" x14ac:dyDescent="0.3">
      <c r="A207" s="668" t="s">
        <v>347</v>
      </c>
      <c r="C207" s="271">
        <v>609.54890899999998</v>
      </c>
      <c r="D207" s="235">
        <v>0.44392526490070366</v>
      </c>
      <c r="E207" s="271">
        <v>1601.560872</v>
      </c>
      <c r="F207" s="271">
        <v>1443.1353389999999</v>
      </c>
      <c r="G207" s="237"/>
      <c r="H207" s="271">
        <v>669.12007800000003</v>
      </c>
      <c r="I207" s="235">
        <v>0.59432237832902379</v>
      </c>
      <c r="J207" s="271">
        <v>2268.2247870000001</v>
      </c>
      <c r="K207" s="271">
        <v>2113.3253970000001</v>
      </c>
    </row>
    <row r="208" spans="1:11" s="80" customFormat="1" ht="15" customHeight="1" x14ac:dyDescent="0.3">
      <c r="A208" s="668" t="s">
        <v>346</v>
      </c>
      <c r="C208" s="271">
        <v>2849.0038380000001</v>
      </c>
      <c r="D208" s="235">
        <v>2.0748864690155187</v>
      </c>
      <c r="E208" s="271">
        <v>8258.4672950000004</v>
      </c>
      <c r="F208" s="271">
        <v>8788.7642259999993</v>
      </c>
      <c r="G208" s="237"/>
      <c r="H208" s="271">
        <v>2352.9540710000001</v>
      </c>
      <c r="I208" s="235">
        <v>2.0899287071993657</v>
      </c>
      <c r="J208" s="271">
        <v>7832.232712</v>
      </c>
      <c r="K208" s="271">
        <v>6804.6366900000003</v>
      </c>
    </row>
    <row r="209" spans="1:11" s="80" customFormat="1" ht="15" customHeight="1" x14ac:dyDescent="0.3">
      <c r="A209" s="668" t="s">
        <v>345</v>
      </c>
      <c r="C209" s="271" t="s">
        <v>1207</v>
      </c>
      <c r="D209" s="235" t="s">
        <v>1208</v>
      </c>
      <c r="E209" s="271" t="s">
        <v>1207</v>
      </c>
      <c r="F209" s="271" t="s">
        <v>1207</v>
      </c>
      <c r="G209" s="237"/>
      <c r="H209" s="271">
        <v>0</v>
      </c>
      <c r="I209" s="235">
        <v>0</v>
      </c>
      <c r="J209" s="271">
        <v>0</v>
      </c>
      <c r="K209" s="271">
        <v>0</v>
      </c>
    </row>
    <row r="210" spans="1:11" s="80" customFormat="1" ht="15" customHeight="1" x14ac:dyDescent="0.3">
      <c r="A210" s="668" t="s">
        <v>344</v>
      </c>
      <c r="C210" s="271">
        <v>44.958300999999999</v>
      </c>
      <c r="D210" s="235" t="s">
        <v>1208</v>
      </c>
      <c r="E210" s="271">
        <v>100.604832</v>
      </c>
      <c r="F210" s="271">
        <v>112.770308</v>
      </c>
      <c r="G210" s="237"/>
      <c r="H210" s="271">
        <v>17.245457999999999</v>
      </c>
      <c r="I210" s="235" t="s">
        <v>1208</v>
      </c>
      <c r="J210" s="271">
        <v>271.932029</v>
      </c>
      <c r="K210" s="271">
        <v>279.30603400000001</v>
      </c>
    </row>
    <row r="211" spans="1:11" s="80" customFormat="1" ht="15" customHeight="1" x14ac:dyDescent="0.3">
      <c r="A211" s="668" t="s">
        <v>343</v>
      </c>
      <c r="C211" s="271" t="s">
        <v>1207</v>
      </c>
      <c r="D211" s="235" t="s">
        <v>1208</v>
      </c>
      <c r="E211" s="271" t="s">
        <v>1207</v>
      </c>
      <c r="F211" s="271" t="s">
        <v>1207</v>
      </c>
      <c r="G211" s="237"/>
      <c r="H211" s="271" t="s">
        <v>1207</v>
      </c>
      <c r="I211" s="235" t="s">
        <v>1208</v>
      </c>
      <c r="J211" s="271">
        <v>0</v>
      </c>
      <c r="K211" s="271" t="s">
        <v>1207</v>
      </c>
    </row>
    <row r="212" spans="1:11" s="80" customFormat="1" ht="15" customHeight="1" x14ac:dyDescent="0.3">
      <c r="A212" s="668" t="s">
        <v>342</v>
      </c>
      <c r="C212" s="271">
        <v>0</v>
      </c>
      <c r="D212" s="235">
        <v>0</v>
      </c>
      <c r="E212" s="271">
        <v>0</v>
      </c>
      <c r="F212" s="271">
        <v>0</v>
      </c>
      <c r="G212" s="237"/>
      <c r="H212" s="271">
        <v>0</v>
      </c>
      <c r="I212" s="235">
        <v>0</v>
      </c>
      <c r="J212" s="271">
        <v>0</v>
      </c>
      <c r="K212" s="271">
        <v>0</v>
      </c>
    </row>
    <row r="213" spans="1:11" s="80" customFormat="1" ht="15" customHeight="1" x14ac:dyDescent="0.3">
      <c r="A213" s="668" t="s">
        <v>341</v>
      </c>
      <c r="C213" s="271">
        <v>0</v>
      </c>
      <c r="D213" s="235">
        <v>0</v>
      </c>
      <c r="E213" s="271">
        <v>0</v>
      </c>
      <c r="F213" s="271">
        <v>0</v>
      </c>
      <c r="G213" s="237"/>
      <c r="H213" s="271" t="s">
        <v>1207</v>
      </c>
      <c r="I213" s="235" t="s">
        <v>1208</v>
      </c>
      <c r="J213" s="271" t="s">
        <v>1207</v>
      </c>
      <c r="K213" s="271" t="s">
        <v>1207</v>
      </c>
    </row>
    <row r="214" spans="1:11" s="80" customFormat="1" ht="15" customHeight="1" x14ac:dyDescent="0.3">
      <c r="A214" s="668" t="s">
        <v>340</v>
      </c>
      <c r="C214" s="271">
        <v>213.205341</v>
      </c>
      <c r="D214" s="235">
        <v>0.15527422998253593</v>
      </c>
      <c r="E214" s="271">
        <v>855.44133599999998</v>
      </c>
      <c r="F214" s="271">
        <v>651.87880500000006</v>
      </c>
      <c r="G214" s="237"/>
      <c r="H214" s="271">
        <v>109.105538</v>
      </c>
      <c r="I214" s="235">
        <v>9.6909157212627661E-2</v>
      </c>
      <c r="J214" s="271">
        <v>155.88554400000001</v>
      </c>
      <c r="K214" s="271">
        <v>335.22564899999998</v>
      </c>
    </row>
    <row r="215" spans="1:11" s="80" customFormat="1" ht="15" customHeight="1" x14ac:dyDescent="0.3">
      <c r="A215" s="668" t="s">
        <v>339</v>
      </c>
      <c r="C215" s="271" t="s">
        <v>1207</v>
      </c>
      <c r="D215" s="235" t="s">
        <v>1208</v>
      </c>
      <c r="E215" s="271">
        <v>1.310729</v>
      </c>
      <c r="F215" s="271">
        <v>1.766311</v>
      </c>
      <c r="G215" s="237"/>
      <c r="H215" s="271" t="s">
        <v>1207</v>
      </c>
      <c r="I215" s="235" t="s">
        <v>1208</v>
      </c>
      <c r="J215" s="271" t="s">
        <v>1207</v>
      </c>
      <c r="K215" s="271">
        <v>0.6542</v>
      </c>
    </row>
    <row r="216" spans="1:11" s="80" customFormat="1" ht="15" customHeight="1" x14ac:dyDescent="0.3">
      <c r="A216" s="668" t="s">
        <v>338</v>
      </c>
      <c r="C216" s="271">
        <v>306.22168699999997</v>
      </c>
      <c r="D216" s="235">
        <v>0.22301663002372032</v>
      </c>
      <c r="E216" s="271">
        <v>237.094506</v>
      </c>
      <c r="F216" s="271">
        <v>521.95050000000003</v>
      </c>
      <c r="G216" s="237"/>
      <c r="H216" s="271">
        <v>2491.4608149999999</v>
      </c>
      <c r="I216" s="235">
        <v>2.2129524516888996</v>
      </c>
      <c r="J216" s="271">
        <v>5158.1320770000002</v>
      </c>
      <c r="K216" s="271">
        <v>5205.3886910000001</v>
      </c>
    </row>
    <row r="217" spans="1:11" s="80" customFormat="1" ht="15" customHeight="1" x14ac:dyDescent="0.3">
      <c r="A217" s="668" t="s">
        <v>337</v>
      </c>
      <c r="C217" s="271">
        <v>623.42310399999997</v>
      </c>
      <c r="D217" s="235">
        <v>0.45402963158846199</v>
      </c>
      <c r="E217" s="271">
        <v>1764.5317439999999</v>
      </c>
      <c r="F217" s="271">
        <v>1629.3054729999999</v>
      </c>
      <c r="G217" s="237"/>
      <c r="H217" s="271">
        <v>643.38707699999998</v>
      </c>
      <c r="I217" s="235">
        <v>0.57146594514355431</v>
      </c>
      <c r="J217" s="271">
        <v>1956.6949059999999</v>
      </c>
      <c r="K217" s="271">
        <v>2127.3567819999998</v>
      </c>
    </row>
    <row r="218" spans="1:11" s="80" customFormat="1" ht="15" customHeight="1" x14ac:dyDescent="0.3">
      <c r="A218" s="668" t="s">
        <v>336</v>
      </c>
      <c r="C218" s="271">
        <v>0</v>
      </c>
      <c r="D218" s="235">
        <v>0</v>
      </c>
      <c r="E218" s="271">
        <v>0</v>
      </c>
      <c r="F218" s="271">
        <v>0</v>
      </c>
      <c r="G218" s="237"/>
      <c r="H218" s="271">
        <v>0</v>
      </c>
      <c r="I218" s="235">
        <v>0</v>
      </c>
      <c r="J218" s="271">
        <v>0</v>
      </c>
      <c r="K218" s="271">
        <v>0</v>
      </c>
    </row>
    <row r="219" spans="1:11" s="80" customFormat="1" ht="15" customHeight="1" x14ac:dyDescent="0.3">
      <c r="A219" s="668" t="s">
        <v>335</v>
      </c>
      <c r="C219" s="271">
        <v>11.272251000000001</v>
      </c>
      <c r="D219" s="235" t="s">
        <v>1208</v>
      </c>
      <c r="E219" s="271">
        <v>56.022499000000003</v>
      </c>
      <c r="F219" s="271">
        <v>51.123959999999997</v>
      </c>
      <c r="G219" s="237"/>
      <c r="H219" s="271">
        <v>6.5858939999999997</v>
      </c>
      <c r="I219" s="235" t="s">
        <v>1208</v>
      </c>
      <c r="J219" s="271">
        <v>15.016954</v>
      </c>
      <c r="K219" s="271">
        <v>12.64973</v>
      </c>
    </row>
    <row r="220" spans="1:11" s="80" customFormat="1" ht="15" customHeight="1" x14ac:dyDescent="0.3">
      <c r="A220" s="668" t="s">
        <v>334</v>
      </c>
      <c r="C220" s="271" t="s">
        <v>1207</v>
      </c>
      <c r="D220" s="235" t="s">
        <v>1208</v>
      </c>
      <c r="E220" s="271" t="s">
        <v>1207</v>
      </c>
      <c r="F220" s="271" t="s">
        <v>1207</v>
      </c>
      <c r="G220" s="237"/>
      <c r="H220" s="271">
        <v>10.804399</v>
      </c>
      <c r="I220" s="235" t="s">
        <v>1208</v>
      </c>
      <c r="J220" s="271">
        <v>10.445843</v>
      </c>
      <c r="K220" s="271">
        <v>31.620878999999999</v>
      </c>
    </row>
    <row r="221" spans="1:11" s="80" customFormat="1" ht="15" customHeight="1" x14ac:dyDescent="0.3">
      <c r="A221" s="668" t="s">
        <v>333</v>
      </c>
      <c r="C221" s="271">
        <v>9.6225939999999994</v>
      </c>
      <c r="D221" s="235" t="s">
        <v>1208</v>
      </c>
      <c r="E221" s="271">
        <v>34.712739999999997</v>
      </c>
      <c r="F221" s="271">
        <v>32.591726999999999</v>
      </c>
      <c r="G221" s="237"/>
      <c r="H221" s="271">
        <v>28.092638999999998</v>
      </c>
      <c r="I221" s="235" t="s">
        <v>1208</v>
      </c>
      <c r="J221" s="271">
        <v>69.964814000000004</v>
      </c>
      <c r="K221" s="271">
        <v>56.944398999999997</v>
      </c>
    </row>
    <row r="222" spans="1:11" s="80" customFormat="1" ht="15" customHeight="1" x14ac:dyDescent="0.3">
      <c r="A222" s="668" t="s">
        <v>332</v>
      </c>
      <c r="C222" s="271">
        <v>7.5603540000000002</v>
      </c>
      <c r="D222" s="235" t="s">
        <v>1208</v>
      </c>
      <c r="E222" s="271">
        <v>29.341902000000001</v>
      </c>
      <c r="F222" s="271">
        <v>18.196709999999999</v>
      </c>
      <c r="G222" s="237"/>
      <c r="H222" s="271">
        <v>1.184104</v>
      </c>
      <c r="I222" s="235" t="s">
        <v>1208</v>
      </c>
      <c r="J222" s="271">
        <v>11.351373000000001</v>
      </c>
      <c r="K222" s="271">
        <v>5.7301500000000001</v>
      </c>
    </row>
    <row r="223" spans="1:11" s="80" customFormat="1" ht="30" customHeight="1" x14ac:dyDescent="0.3">
      <c r="A223" s="813" t="s">
        <v>868</v>
      </c>
      <c r="B223" s="813"/>
      <c r="C223" s="271">
        <v>5.4399639999999998</v>
      </c>
      <c r="D223" s="235" t="s">
        <v>1208</v>
      </c>
      <c r="E223" s="271">
        <v>8.1702239999999993</v>
      </c>
      <c r="F223" s="271">
        <v>13.506413</v>
      </c>
      <c r="G223" s="237"/>
      <c r="H223" s="271">
        <v>0.523895</v>
      </c>
      <c r="I223" s="235" t="s">
        <v>1208</v>
      </c>
      <c r="J223" s="271">
        <v>0.93872599999999995</v>
      </c>
      <c r="K223" s="271">
        <v>2.2214610000000001</v>
      </c>
    </row>
    <row r="224" spans="1:11" s="80" customFormat="1" ht="15" customHeight="1" x14ac:dyDescent="0.3">
      <c r="A224" s="668" t="s">
        <v>331</v>
      </c>
      <c r="C224" s="271">
        <v>4.1894429999999998</v>
      </c>
      <c r="D224" s="235" t="s">
        <v>1208</v>
      </c>
      <c r="E224" s="271">
        <v>17.329509999999999</v>
      </c>
      <c r="F224" s="271">
        <v>13.424065000000001</v>
      </c>
      <c r="G224" s="237"/>
      <c r="H224" s="271">
        <v>6.8028909999999998</v>
      </c>
      <c r="I224" s="235" t="s">
        <v>1208</v>
      </c>
      <c r="J224" s="271">
        <v>18.261386999999999</v>
      </c>
      <c r="K224" s="271">
        <v>8.2693709999999996</v>
      </c>
    </row>
    <row r="225" spans="1:11" s="80" customFormat="1" ht="15" customHeight="1" x14ac:dyDescent="0.3">
      <c r="A225" s="668" t="s">
        <v>330</v>
      </c>
      <c r="C225" s="271" t="s">
        <v>1207</v>
      </c>
      <c r="D225" s="235" t="s">
        <v>1208</v>
      </c>
      <c r="E225" s="271" t="s">
        <v>1207</v>
      </c>
      <c r="F225" s="271" t="s">
        <v>1207</v>
      </c>
      <c r="G225" s="237"/>
      <c r="H225" s="271">
        <v>2.7191610000000002</v>
      </c>
      <c r="I225" s="235" t="s">
        <v>1208</v>
      </c>
      <c r="J225" s="271">
        <v>8.4782019999999996</v>
      </c>
      <c r="K225" s="271">
        <v>5.4277100000000003</v>
      </c>
    </row>
    <row r="226" spans="1:11" s="80" customFormat="1" ht="15" customHeight="1" x14ac:dyDescent="0.3">
      <c r="A226" s="668" t="s">
        <v>329</v>
      </c>
      <c r="C226" s="271" t="s">
        <v>1207</v>
      </c>
      <c r="D226" s="235" t="s">
        <v>1208</v>
      </c>
      <c r="E226" s="271">
        <v>0.69484199999999996</v>
      </c>
      <c r="F226" s="271">
        <v>8.929767</v>
      </c>
      <c r="G226" s="237"/>
      <c r="H226" s="271" t="s">
        <v>1207</v>
      </c>
      <c r="I226" s="235" t="s">
        <v>1208</v>
      </c>
      <c r="J226" s="271">
        <v>2.6318929999999998</v>
      </c>
      <c r="K226" s="271" t="s">
        <v>1207</v>
      </c>
    </row>
    <row r="227" spans="1:11" s="80" customFormat="1" ht="15" customHeight="1" x14ac:dyDescent="0.3">
      <c r="A227" s="668" t="s">
        <v>328</v>
      </c>
      <c r="C227" s="271" t="s">
        <v>1207</v>
      </c>
      <c r="D227" s="235" t="s">
        <v>1208</v>
      </c>
      <c r="E227" s="271">
        <v>2.0204780000000002</v>
      </c>
      <c r="F227" s="271" t="s">
        <v>1207</v>
      </c>
      <c r="G227" s="237"/>
      <c r="H227" s="271" t="s">
        <v>1207</v>
      </c>
      <c r="I227" s="235" t="s">
        <v>1208</v>
      </c>
      <c r="J227" s="271">
        <v>13.262193999999999</v>
      </c>
      <c r="K227" s="271">
        <v>1.2234670000000001</v>
      </c>
    </row>
    <row r="228" spans="1:11" s="80" customFormat="1" ht="15" customHeight="1" x14ac:dyDescent="0.3">
      <c r="A228" s="668" t="s">
        <v>327</v>
      </c>
      <c r="C228" s="271">
        <v>3463.0525200000002</v>
      </c>
      <c r="D228" s="235">
        <v>2.5220888506356913</v>
      </c>
      <c r="E228" s="271">
        <v>8193.5617020000009</v>
      </c>
      <c r="F228" s="271">
        <v>9311.7551609999991</v>
      </c>
      <c r="G228" s="237"/>
      <c r="H228" s="271">
        <v>414.85163299999999</v>
      </c>
      <c r="I228" s="235">
        <v>0.36847737391948254</v>
      </c>
      <c r="J228" s="271">
        <v>1224.732667</v>
      </c>
      <c r="K228" s="271">
        <v>1476.805012</v>
      </c>
    </row>
    <row r="229" spans="1:11" s="80" customFormat="1" ht="15" customHeight="1" x14ac:dyDescent="0.3">
      <c r="A229" s="668" t="s">
        <v>326</v>
      </c>
      <c r="C229" s="271">
        <v>61.679122999999997</v>
      </c>
      <c r="D229" s="235" t="s">
        <v>1208</v>
      </c>
      <c r="E229" s="271">
        <v>219.815988</v>
      </c>
      <c r="F229" s="271">
        <v>234.803943</v>
      </c>
      <c r="G229" s="237"/>
      <c r="H229" s="271">
        <v>75.527382000000003</v>
      </c>
      <c r="I229" s="235">
        <v>6.7084540989075972E-2</v>
      </c>
      <c r="J229" s="271">
        <v>267.92049600000001</v>
      </c>
      <c r="K229" s="271">
        <v>235.46822399999999</v>
      </c>
    </row>
    <row r="230" spans="1:11" s="80" customFormat="1" ht="15" customHeight="1" x14ac:dyDescent="0.3">
      <c r="A230" s="668" t="s">
        <v>325</v>
      </c>
      <c r="C230" s="271">
        <v>327.823128</v>
      </c>
      <c r="D230" s="235">
        <v>0.23874863327493431</v>
      </c>
      <c r="E230" s="271">
        <v>886.35164399999996</v>
      </c>
      <c r="F230" s="271">
        <v>823.84464100000002</v>
      </c>
      <c r="G230" s="237"/>
      <c r="H230" s="271">
        <v>162.67936900000001</v>
      </c>
      <c r="I230" s="235">
        <v>0.14449422856676686</v>
      </c>
      <c r="J230" s="271">
        <v>380.80709999999999</v>
      </c>
      <c r="K230" s="271">
        <v>466.20290699999998</v>
      </c>
    </row>
    <row r="231" spans="1:11" s="80" customFormat="1" ht="15" customHeight="1" x14ac:dyDescent="0.3">
      <c r="A231" s="668" t="s">
        <v>324</v>
      </c>
      <c r="C231" s="271">
        <v>30.815223</v>
      </c>
      <c r="D231" s="235" t="s">
        <v>1208</v>
      </c>
      <c r="E231" s="271">
        <v>139.78212300000001</v>
      </c>
      <c r="F231" s="271">
        <v>101.593248</v>
      </c>
      <c r="G231" s="237"/>
      <c r="H231" s="271">
        <v>10.904698</v>
      </c>
      <c r="I231" s="235" t="s">
        <v>1208</v>
      </c>
      <c r="J231" s="271">
        <v>60.469085</v>
      </c>
      <c r="K231" s="271">
        <v>41.134059000000001</v>
      </c>
    </row>
    <row r="232" spans="1:11" s="80" customFormat="1" ht="15" customHeight="1" x14ac:dyDescent="0.3">
      <c r="A232" s="668" t="s">
        <v>323</v>
      </c>
      <c r="C232" s="271">
        <v>57.080646000000002</v>
      </c>
      <c r="D232" s="235" t="s">
        <v>1208</v>
      </c>
      <c r="E232" s="271">
        <v>175.54460399999999</v>
      </c>
      <c r="F232" s="271">
        <v>155.75162800000001</v>
      </c>
      <c r="G232" s="237"/>
      <c r="H232" s="271">
        <v>22.804402</v>
      </c>
      <c r="I232" s="235" t="s">
        <v>1208</v>
      </c>
      <c r="J232" s="271">
        <v>188.93302700000001</v>
      </c>
      <c r="K232" s="271">
        <v>94.574263999999999</v>
      </c>
    </row>
    <row r="233" spans="1:11" s="80" customFormat="1" ht="15" customHeight="1" x14ac:dyDescent="0.3">
      <c r="A233" s="668" t="s">
        <v>322</v>
      </c>
      <c r="C233" s="271">
        <v>272.28520500000002</v>
      </c>
      <c r="D233" s="235">
        <v>0.19830120269835055</v>
      </c>
      <c r="E233" s="271">
        <v>753.40468499999997</v>
      </c>
      <c r="F233" s="271">
        <v>761.44394799999998</v>
      </c>
      <c r="G233" s="237"/>
      <c r="H233" s="271">
        <v>515.96262899999999</v>
      </c>
      <c r="I233" s="235">
        <v>0.45828566034477264</v>
      </c>
      <c r="J233" s="271">
        <v>2931.2955310000002</v>
      </c>
      <c r="K233" s="271">
        <v>1197.888033</v>
      </c>
    </row>
    <row r="234" spans="1:11" s="80" customFormat="1" ht="15" customHeight="1" x14ac:dyDescent="0.3">
      <c r="A234" s="668" t="s">
        <v>321</v>
      </c>
      <c r="C234" s="271" t="s">
        <v>1207</v>
      </c>
      <c r="D234" s="235" t="s">
        <v>1208</v>
      </c>
      <c r="E234" s="271" t="s">
        <v>1207</v>
      </c>
      <c r="F234" s="271" t="s">
        <v>1207</v>
      </c>
      <c r="G234" s="237"/>
      <c r="H234" s="271">
        <v>0</v>
      </c>
      <c r="I234" s="235">
        <v>0</v>
      </c>
      <c r="J234" s="271" t="s">
        <v>1207</v>
      </c>
      <c r="K234" s="271">
        <v>0</v>
      </c>
    </row>
    <row r="235" spans="1:11" s="80" customFormat="1" ht="15" customHeight="1" x14ac:dyDescent="0.3">
      <c r="A235" s="668" t="s">
        <v>320</v>
      </c>
      <c r="C235" s="271">
        <v>4.8004870000000004</v>
      </c>
      <c r="D235" s="235" t="s">
        <v>1208</v>
      </c>
      <c r="E235" s="271">
        <v>15.834004999999999</v>
      </c>
      <c r="F235" s="271">
        <v>23.150303000000001</v>
      </c>
      <c r="G235" s="237"/>
      <c r="H235" s="271">
        <v>3.5549050000000002</v>
      </c>
      <c r="I235" s="235" t="s">
        <v>1208</v>
      </c>
      <c r="J235" s="271">
        <v>22.791287000000001</v>
      </c>
      <c r="K235" s="271">
        <v>8.2667739999999998</v>
      </c>
    </row>
    <row r="236" spans="1:11" s="80" customFormat="1" ht="15" customHeight="1" x14ac:dyDescent="0.3">
      <c r="A236" s="668" t="s">
        <v>319</v>
      </c>
      <c r="C236" s="271">
        <v>142.81820400000001</v>
      </c>
      <c r="D236" s="235">
        <v>0.10401234110541695</v>
      </c>
      <c r="E236" s="271">
        <v>239.42918399999999</v>
      </c>
      <c r="F236" s="271">
        <v>248.309293</v>
      </c>
      <c r="G236" s="237"/>
      <c r="H236" s="271">
        <v>29.296648000000001</v>
      </c>
      <c r="I236" s="235" t="s">
        <v>1208</v>
      </c>
      <c r="J236" s="271">
        <v>46.183956000000002</v>
      </c>
      <c r="K236" s="271">
        <v>97.510243000000003</v>
      </c>
    </row>
    <row r="237" spans="1:11" s="80" customFormat="1" ht="15" customHeight="1" x14ac:dyDescent="0.3">
      <c r="A237" s="668" t="s">
        <v>318</v>
      </c>
      <c r="C237" s="271">
        <v>11.949828</v>
      </c>
      <c r="D237" s="235" t="s">
        <v>1208</v>
      </c>
      <c r="E237" s="271">
        <v>198.41225700000001</v>
      </c>
      <c r="F237" s="271">
        <v>45.297660999999998</v>
      </c>
      <c r="G237" s="237"/>
      <c r="H237" s="271">
        <v>34.621388000000003</v>
      </c>
      <c r="I237" s="235" t="s">
        <v>1208</v>
      </c>
      <c r="J237" s="271">
        <v>84.482787999999999</v>
      </c>
      <c r="K237" s="271">
        <v>101.373464</v>
      </c>
    </row>
    <row r="238" spans="1:11" s="80" customFormat="1" ht="15" customHeight="1" x14ac:dyDescent="0.3">
      <c r="A238" s="668" t="s">
        <v>317</v>
      </c>
      <c r="C238" s="271">
        <v>430.22836899999999</v>
      </c>
      <c r="D238" s="235">
        <v>0.31332882375173393</v>
      </c>
      <c r="E238" s="271">
        <v>1599.0981529999999</v>
      </c>
      <c r="F238" s="271">
        <v>1486.003937</v>
      </c>
      <c r="G238" s="237"/>
      <c r="H238" s="271">
        <v>251.34016</v>
      </c>
      <c r="I238" s="235">
        <v>0.2232440582373279</v>
      </c>
      <c r="J238" s="271">
        <v>802.92225199999996</v>
      </c>
      <c r="K238" s="271">
        <v>804.52897499999995</v>
      </c>
    </row>
    <row r="239" spans="1:11" s="80" customFormat="1" ht="15" customHeight="1" x14ac:dyDescent="0.3">
      <c r="A239" s="668" t="s">
        <v>316</v>
      </c>
      <c r="C239" s="271">
        <v>0</v>
      </c>
      <c r="D239" s="235">
        <v>0</v>
      </c>
      <c r="E239" s="271">
        <v>0</v>
      </c>
      <c r="F239" s="271">
        <v>0</v>
      </c>
      <c r="G239" s="237"/>
      <c r="H239" s="271">
        <v>0</v>
      </c>
      <c r="I239" s="235">
        <v>0</v>
      </c>
      <c r="J239" s="271">
        <v>0</v>
      </c>
      <c r="K239" s="271">
        <v>0</v>
      </c>
    </row>
    <row r="240" spans="1:11" s="80" customFormat="1" ht="15" customHeight="1" x14ac:dyDescent="0.3">
      <c r="A240" s="668" t="s">
        <v>315</v>
      </c>
      <c r="C240" s="271">
        <v>104.836561</v>
      </c>
      <c r="D240" s="235">
        <v>7.6350884114540815E-2</v>
      </c>
      <c r="E240" s="271">
        <v>371.11354399999999</v>
      </c>
      <c r="F240" s="271">
        <v>367.28843899999998</v>
      </c>
      <c r="G240" s="237"/>
      <c r="H240" s="271">
        <v>157.24023800000001</v>
      </c>
      <c r="I240" s="235">
        <v>0.13966311173400742</v>
      </c>
      <c r="J240" s="271">
        <v>500.26675499999999</v>
      </c>
      <c r="K240" s="271">
        <v>387.89268900000002</v>
      </c>
    </row>
    <row r="241" spans="1:11" s="80" customFormat="1" ht="15" customHeight="1" x14ac:dyDescent="0.3">
      <c r="A241" s="668" t="s">
        <v>314</v>
      </c>
      <c r="C241" s="271">
        <v>569.98692500000004</v>
      </c>
      <c r="D241" s="235">
        <v>0.41511286942613912</v>
      </c>
      <c r="E241" s="271">
        <v>638.65378099999998</v>
      </c>
      <c r="F241" s="271">
        <v>1142.5064609999999</v>
      </c>
      <c r="G241" s="237"/>
      <c r="H241" s="271">
        <v>748.620812</v>
      </c>
      <c r="I241" s="235">
        <v>0.66493610950117832</v>
      </c>
      <c r="J241" s="271">
        <v>2617.2046730000002</v>
      </c>
      <c r="K241" s="271">
        <v>1919.7169980000001</v>
      </c>
    </row>
    <row r="242" spans="1:11" s="80" customFormat="1" ht="15" customHeight="1" x14ac:dyDescent="0.3">
      <c r="A242" s="668" t="s">
        <v>313</v>
      </c>
      <c r="C242" s="271">
        <v>1768.4526679999999</v>
      </c>
      <c r="D242" s="235">
        <v>1.2879373705945822</v>
      </c>
      <c r="E242" s="271">
        <v>4835.4723329999997</v>
      </c>
      <c r="F242" s="271">
        <v>5479.2343540000002</v>
      </c>
      <c r="G242" s="237"/>
      <c r="H242" s="271">
        <v>286.42779400000001</v>
      </c>
      <c r="I242" s="235">
        <v>0.25440941521054716</v>
      </c>
      <c r="J242" s="271">
        <v>1001.6562</v>
      </c>
      <c r="K242" s="271">
        <v>833.28786000000002</v>
      </c>
    </row>
    <row r="243" spans="1:11" s="80" customFormat="1" ht="15" customHeight="1" x14ac:dyDescent="0.3">
      <c r="A243" s="668" t="s">
        <v>312</v>
      </c>
      <c r="C243" s="271">
        <v>6.8649190000000004</v>
      </c>
      <c r="D243" s="235" t="s">
        <v>1208</v>
      </c>
      <c r="E243" s="271">
        <v>28.074085</v>
      </c>
      <c r="F243" s="271">
        <v>21.346785000000001</v>
      </c>
      <c r="G243" s="237"/>
      <c r="H243" s="271">
        <v>18.982510999999999</v>
      </c>
      <c r="I243" s="235" t="s">
        <v>1208</v>
      </c>
      <c r="J243" s="271">
        <v>199.438424</v>
      </c>
      <c r="K243" s="271">
        <v>63.914532999999999</v>
      </c>
    </row>
    <row r="244" spans="1:11" s="80" customFormat="1" ht="15" customHeight="1" x14ac:dyDescent="0.3">
      <c r="A244" s="668" t="s">
        <v>311</v>
      </c>
      <c r="C244" s="271">
        <v>789.15356799999995</v>
      </c>
      <c r="D244" s="235">
        <v>0.57472862562655402</v>
      </c>
      <c r="E244" s="271">
        <v>2097.4899479999999</v>
      </c>
      <c r="F244" s="271">
        <v>2084.1468009999999</v>
      </c>
      <c r="G244" s="237"/>
      <c r="H244" s="271">
        <v>597.33293500000002</v>
      </c>
      <c r="I244" s="235">
        <v>0.53055997309866443</v>
      </c>
      <c r="J244" s="271">
        <v>2059.595945</v>
      </c>
      <c r="K244" s="271">
        <v>1701.7062120000001</v>
      </c>
    </row>
    <row r="245" spans="1:11" s="80" customFormat="1" ht="15" customHeight="1" x14ac:dyDescent="0.3">
      <c r="A245" s="668" t="s">
        <v>869</v>
      </c>
      <c r="C245" s="271">
        <v>0</v>
      </c>
      <c r="D245" s="235">
        <v>0</v>
      </c>
      <c r="E245" s="271">
        <v>0</v>
      </c>
      <c r="F245" s="271">
        <v>0</v>
      </c>
      <c r="G245" s="237"/>
      <c r="H245" s="271">
        <v>0</v>
      </c>
      <c r="I245" s="235">
        <v>0</v>
      </c>
      <c r="J245" s="271">
        <v>0</v>
      </c>
      <c r="K245" s="271">
        <v>0</v>
      </c>
    </row>
    <row r="246" spans="1:11" s="80" customFormat="1" ht="8.1" customHeight="1" x14ac:dyDescent="0.3">
      <c r="A246" s="264"/>
      <c r="C246" s="271"/>
      <c r="D246" s="235"/>
      <c r="E246" s="271"/>
      <c r="F246" s="271"/>
      <c r="G246" s="237"/>
      <c r="H246" s="271"/>
      <c r="I246" s="235"/>
      <c r="J246" s="271"/>
      <c r="K246" s="271"/>
    </row>
    <row r="247" spans="1:11" s="80" customFormat="1" ht="15" customHeight="1" x14ac:dyDescent="0.3">
      <c r="A247" s="667" t="s">
        <v>310</v>
      </c>
      <c r="B247" s="670"/>
      <c r="C247" s="495">
        <v>4212.0328600000012</v>
      </c>
      <c r="D247" s="496">
        <v>3.0675599210136051</v>
      </c>
      <c r="E247" s="495">
        <v>15114.260365000002</v>
      </c>
      <c r="F247" s="495">
        <v>13185.712811000003</v>
      </c>
      <c r="G247" s="497"/>
      <c r="H247" s="495">
        <v>3088.2798480000001</v>
      </c>
      <c r="I247" s="496">
        <v>2.7430559694084629</v>
      </c>
      <c r="J247" s="495">
        <v>10470.392889999999</v>
      </c>
      <c r="K247" s="495">
        <v>8993.0866190000015</v>
      </c>
    </row>
    <row r="248" spans="1:11" s="80" customFormat="1" ht="8.1" customHeight="1" x14ac:dyDescent="0.3">
      <c r="A248" s="266"/>
      <c r="C248" s="277"/>
      <c r="D248" s="270"/>
      <c r="E248" s="277"/>
      <c r="F248" s="277"/>
      <c r="G248" s="273"/>
      <c r="H248" s="277"/>
      <c r="I248" s="270"/>
      <c r="J248" s="277"/>
      <c r="K248" s="277"/>
    </row>
    <row r="249" spans="1:11" s="80" customFormat="1" ht="15" customHeight="1" x14ac:dyDescent="0.3">
      <c r="A249" s="668" t="s">
        <v>309</v>
      </c>
      <c r="C249" s="277" t="s">
        <v>1207</v>
      </c>
      <c r="D249" s="270" t="s">
        <v>1208</v>
      </c>
      <c r="E249" s="277">
        <v>21.382341</v>
      </c>
      <c r="F249" s="277">
        <v>38.309843999999998</v>
      </c>
      <c r="G249" s="273"/>
      <c r="H249" s="277">
        <v>0</v>
      </c>
      <c r="I249" s="270">
        <v>0</v>
      </c>
      <c r="J249" s="277">
        <v>0</v>
      </c>
      <c r="K249" s="277">
        <v>0</v>
      </c>
    </row>
    <row r="250" spans="1:11" s="80" customFormat="1" ht="15" customHeight="1" x14ac:dyDescent="0.3">
      <c r="A250" s="668" t="s">
        <v>308</v>
      </c>
      <c r="C250" s="277">
        <v>3555.683771</v>
      </c>
      <c r="D250" s="270">
        <v>2.5895507918041538</v>
      </c>
      <c r="E250" s="277">
        <v>12359.114432</v>
      </c>
      <c r="F250" s="277">
        <v>10969.08547</v>
      </c>
      <c r="G250" s="273"/>
      <c r="H250" s="277">
        <v>2618.5477770000002</v>
      </c>
      <c r="I250" s="270">
        <v>2.3258329764165566</v>
      </c>
      <c r="J250" s="277">
        <v>9104.8397819999991</v>
      </c>
      <c r="K250" s="277">
        <v>7617.5868959999998</v>
      </c>
    </row>
    <row r="251" spans="1:11" s="80" customFormat="1" ht="15" customHeight="1" x14ac:dyDescent="0.3">
      <c r="A251" s="668" t="s">
        <v>307</v>
      </c>
      <c r="C251" s="277">
        <v>1.1904349999999999</v>
      </c>
      <c r="D251" s="270" t="s">
        <v>1208</v>
      </c>
      <c r="E251" s="277">
        <v>5.2400770000000003</v>
      </c>
      <c r="F251" s="277">
        <v>1.1909590000000001</v>
      </c>
      <c r="G251" s="273"/>
      <c r="H251" s="277">
        <v>0</v>
      </c>
      <c r="I251" s="270">
        <v>0</v>
      </c>
      <c r="J251" s="277">
        <v>0</v>
      </c>
      <c r="K251" s="277">
        <v>0</v>
      </c>
    </row>
    <row r="252" spans="1:11" s="80" customFormat="1" ht="15" customHeight="1" x14ac:dyDescent="0.3">
      <c r="A252" s="668" t="s">
        <v>306</v>
      </c>
      <c r="C252" s="277">
        <v>0</v>
      </c>
      <c r="D252" s="270">
        <v>0</v>
      </c>
      <c r="E252" s="277">
        <v>0</v>
      </c>
      <c r="F252" s="277">
        <v>0</v>
      </c>
      <c r="G252" s="273"/>
      <c r="H252" s="277">
        <v>0</v>
      </c>
      <c r="I252" s="270">
        <v>0</v>
      </c>
      <c r="J252" s="277">
        <v>0</v>
      </c>
      <c r="K252" s="277">
        <v>0</v>
      </c>
    </row>
    <row r="253" spans="1:11" s="80" customFormat="1" ht="15" customHeight="1" x14ac:dyDescent="0.3">
      <c r="A253" s="668" t="s">
        <v>305</v>
      </c>
      <c r="C253" s="277" t="s">
        <v>1207</v>
      </c>
      <c r="D253" s="270" t="s">
        <v>1208</v>
      </c>
      <c r="E253" s="277" t="s">
        <v>1207</v>
      </c>
      <c r="F253" s="277" t="s">
        <v>1207</v>
      </c>
      <c r="G253" s="273"/>
      <c r="H253" s="277">
        <v>0</v>
      </c>
      <c r="I253" s="270">
        <v>0</v>
      </c>
      <c r="J253" s="277">
        <v>0</v>
      </c>
      <c r="K253" s="277" t="s">
        <v>1207</v>
      </c>
    </row>
    <row r="254" spans="1:11" s="80" customFormat="1" ht="15" customHeight="1" x14ac:dyDescent="0.3">
      <c r="A254" s="668" t="s">
        <v>304</v>
      </c>
      <c r="C254" s="277">
        <v>65.832508000000004</v>
      </c>
      <c r="D254" s="270" t="s">
        <v>1208</v>
      </c>
      <c r="E254" s="277">
        <v>151.20637099999999</v>
      </c>
      <c r="F254" s="277">
        <v>160.570503</v>
      </c>
      <c r="G254" s="273"/>
      <c r="H254" s="277" t="s">
        <v>1207</v>
      </c>
      <c r="I254" s="270" t="s">
        <v>1208</v>
      </c>
      <c r="J254" s="277">
        <v>1.9368179999999999</v>
      </c>
      <c r="K254" s="277">
        <v>3.0231129999999999</v>
      </c>
    </row>
    <row r="255" spans="1:11" s="80" customFormat="1" ht="15" customHeight="1" x14ac:dyDescent="0.3">
      <c r="A255" s="668" t="s">
        <v>303</v>
      </c>
      <c r="C255" s="277">
        <v>4.0419999999999998</v>
      </c>
      <c r="D255" s="270" t="s">
        <v>1208</v>
      </c>
      <c r="E255" s="277">
        <v>57.465482000000002</v>
      </c>
      <c r="F255" s="277">
        <v>67.486765000000005</v>
      </c>
      <c r="G255" s="273"/>
      <c r="H255" s="277">
        <v>0</v>
      </c>
      <c r="I255" s="270">
        <v>0</v>
      </c>
      <c r="J255" s="277">
        <v>0</v>
      </c>
      <c r="K255" s="277">
        <v>0</v>
      </c>
    </row>
    <row r="256" spans="1:11" s="80" customFormat="1" ht="15" customHeight="1" x14ac:dyDescent="0.3">
      <c r="A256" s="668" t="s">
        <v>870</v>
      </c>
      <c r="C256" s="271" t="s">
        <v>1207</v>
      </c>
      <c r="D256" s="270" t="s">
        <v>1208</v>
      </c>
      <c r="E256" s="271" t="s">
        <v>1207</v>
      </c>
      <c r="F256" s="271" t="s">
        <v>1207</v>
      </c>
      <c r="G256" s="237"/>
      <c r="H256" s="271">
        <v>0</v>
      </c>
      <c r="I256" s="270">
        <v>0</v>
      </c>
      <c r="J256" s="271">
        <v>0</v>
      </c>
      <c r="K256" s="271">
        <v>0</v>
      </c>
    </row>
    <row r="257" spans="1:11" s="80" customFormat="1" ht="15" customHeight="1" x14ac:dyDescent="0.3">
      <c r="A257" s="668" t="s">
        <v>302</v>
      </c>
      <c r="C257" s="277" t="s">
        <v>1207</v>
      </c>
      <c r="D257" s="270" t="s">
        <v>1208</v>
      </c>
      <c r="E257" s="277">
        <v>110.37190099999999</v>
      </c>
      <c r="F257" s="277">
        <v>2.1032299999999999</v>
      </c>
      <c r="G257" s="273"/>
      <c r="H257" s="277" t="s">
        <v>1207</v>
      </c>
      <c r="I257" s="270" t="s">
        <v>1208</v>
      </c>
      <c r="J257" s="277" t="s">
        <v>1207</v>
      </c>
      <c r="K257" s="277" t="s">
        <v>1207</v>
      </c>
    </row>
    <row r="258" spans="1:11" s="80" customFormat="1" ht="15" customHeight="1" x14ac:dyDescent="0.3">
      <c r="A258" s="668" t="s">
        <v>871</v>
      </c>
      <c r="C258" s="277">
        <v>0</v>
      </c>
      <c r="D258" s="270">
        <v>0</v>
      </c>
      <c r="E258" s="277">
        <v>0</v>
      </c>
      <c r="F258" s="277">
        <v>0</v>
      </c>
      <c r="G258" s="273"/>
      <c r="H258" s="277">
        <v>0</v>
      </c>
      <c r="I258" s="270">
        <v>0</v>
      </c>
      <c r="J258" s="277">
        <v>0</v>
      </c>
      <c r="K258" s="277">
        <v>0</v>
      </c>
    </row>
    <row r="259" spans="1:11" s="80" customFormat="1" ht="15" customHeight="1" x14ac:dyDescent="0.3">
      <c r="A259" s="668" t="s">
        <v>301</v>
      </c>
      <c r="C259" s="277">
        <v>1.1463939999999999</v>
      </c>
      <c r="D259" s="270" t="s">
        <v>1208</v>
      </c>
      <c r="E259" s="277">
        <v>3.36334</v>
      </c>
      <c r="F259" s="277">
        <v>2.1674319999999998</v>
      </c>
      <c r="G259" s="273"/>
      <c r="H259" s="277">
        <v>0</v>
      </c>
      <c r="I259" s="270">
        <v>0</v>
      </c>
      <c r="J259" s="277">
        <v>0</v>
      </c>
      <c r="K259" s="277" t="s">
        <v>1207</v>
      </c>
    </row>
    <row r="260" spans="1:11" s="80" customFormat="1" ht="15" customHeight="1" x14ac:dyDescent="0.3">
      <c r="A260" s="668" t="s">
        <v>300</v>
      </c>
      <c r="C260" s="277" t="s">
        <v>1207</v>
      </c>
      <c r="D260" s="270" t="s">
        <v>1208</v>
      </c>
      <c r="E260" s="277">
        <v>1.9762010000000001</v>
      </c>
      <c r="F260" s="277">
        <v>1.3693010000000001</v>
      </c>
      <c r="G260" s="273"/>
      <c r="H260" s="277">
        <v>0</v>
      </c>
      <c r="I260" s="270">
        <v>0</v>
      </c>
      <c r="J260" s="277">
        <v>0</v>
      </c>
      <c r="K260" s="277">
        <v>0</v>
      </c>
    </row>
    <row r="261" spans="1:11" s="80" customFormat="1" ht="15" customHeight="1" x14ac:dyDescent="0.3">
      <c r="A261" s="668" t="s">
        <v>299</v>
      </c>
      <c r="C261" s="277" t="s">
        <v>1207</v>
      </c>
      <c r="D261" s="270" t="s">
        <v>1208</v>
      </c>
      <c r="E261" s="277">
        <v>0.80586199999999997</v>
      </c>
      <c r="F261" s="277">
        <v>0.76978500000000005</v>
      </c>
      <c r="G261" s="273"/>
      <c r="H261" s="277" t="s">
        <v>1207</v>
      </c>
      <c r="I261" s="270" t="s">
        <v>1208</v>
      </c>
      <c r="J261" s="277">
        <v>0.62483599999999995</v>
      </c>
      <c r="K261" s="277" t="s">
        <v>1207</v>
      </c>
    </row>
    <row r="262" spans="1:11" s="80" customFormat="1" ht="15" customHeight="1" x14ac:dyDescent="0.3">
      <c r="A262" s="668" t="s">
        <v>298</v>
      </c>
      <c r="C262" s="277">
        <v>0</v>
      </c>
      <c r="D262" s="270">
        <v>0</v>
      </c>
      <c r="E262" s="277" t="s">
        <v>1207</v>
      </c>
      <c r="F262" s="277" t="s">
        <v>1207</v>
      </c>
      <c r="G262" s="273"/>
      <c r="H262" s="277">
        <v>0</v>
      </c>
      <c r="I262" s="270">
        <v>0</v>
      </c>
      <c r="J262" s="277">
        <v>0</v>
      </c>
      <c r="K262" s="277">
        <v>0.93124399999999996</v>
      </c>
    </row>
    <row r="263" spans="1:11" s="80" customFormat="1" ht="15" customHeight="1" x14ac:dyDescent="0.3">
      <c r="A263" s="668" t="s">
        <v>297</v>
      </c>
      <c r="C263" s="277">
        <v>8.7668090000000003</v>
      </c>
      <c r="D263" s="270" t="s">
        <v>1208</v>
      </c>
      <c r="E263" s="277">
        <v>66.741575999999995</v>
      </c>
      <c r="F263" s="277">
        <v>15.185335</v>
      </c>
      <c r="G263" s="273"/>
      <c r="H263" s="277" t="s">
        <v>1207</v>
      </c>
      <c r="I263" s="270" t="s">
        <v>1208</v>
      </c>
      <c r="J263" s="277">
        <v>0</v>
      </c>
      <c r="K263" s="277" t="s">
        <v>1207</v>
      </c>
    </row>
    <row r="264" spans="1:11" s="80" customFormat="1" ht="15" customHeight="1" x14ac:dyDescent="0.3">
      <c r="A264" s="668" t="s">
        <v>296</v>
      </c>
      <c r="C264" s="277">
        <v>422.70272699999998</v>
      </c>
      <c r="D264" s="270">
        <v>0.30784801233681619</v>
      </c>
      <c r="E264" s="277">
        <v>1812.2688230000001</v>
      </c>
      <c r="F264" s="277">
        <v>1471.766079</v>
      </c>
      <c r="G264" s="273"/>
      <c r="H264" s="277">
        <v>379.53401300000002</v>
      </c>
      <c r="I264" s="270">
        <v>0.33710773996968396</v>
      </c>
      <c r="J264" s="277">
        <v>1126.6604440000001</v>
      </c>
      <c r="K264" s="277">
        <v>1098.9675669999999</v>
      </c>
    </row>
    <row r="265" spans="1:11" s="80" customFormat="1" ht="15" customHeight="1" x14ac:dyDescent="0.3">
      <c r="A265" s="668" t="s">
        <v>295</v>
      </c>
      <c r="C265" s="277">
        <v>0</v>
      </c>
      <c r="D265" s="270">
        <v>0</v>
      </c>
      <c r="E265" s="277" t="s">
        <v>1207</v>
      </c>
      <c r="F265" s="277">
        <v>0</v>
      </c>
      <c r="G265" s="273"/>
      <c r="H265" s="277">
        <v>0</v>
      </c>
      <c r="I265" s="270">
        <v>0</v>
      </c>
      <c r="J265" s="277">
        <v>0</v>
      </c>
      <c r="K265" s="277">
        <v>0</v>
      </c>
    </row>
    <row r="266" spans="1:11" s="80" customFormat="1" ht="15" customHeight="1" x14ac:dyDescent="0.3">
      <c r="A266" s="668" t="s">
        <v>294</v>
      </c>
      <c r="C266" s="277">
        <v>0</v>
      </c>
      <c r="D266" s="270">
        <v>0</v>
      </c>
      <c r="E266" s="277">
        <v>0</v>
      </c>
      <c r="F266" s="277">
        <v>1.3875200000000001</v>
      </c>
      <c r="G266" s="273"/>
      <c r="H266" s="277">
        <v>0</v>
      </c>
      <c r="I266" s="270">
        <v>0</v>
      </c>
      <c r="J266" s="277">
        <v>0</v>
      </c>
      <c r="K266" s="277" t="s">
        <v>1207</v>
      </c>
    </row>
    <row r="267" spans="1:11" s="80" customFormat="1" ht="15" customHeight="1" x14ac:dyDescent="0.3">
      <c r="A267" s="668" t="s">
        <v>293</v>
      </c>
      <c r="C267" s="277" t="s">
        <v>1207</v>
      </c>
      <c r="D267" s="270" t="s">
        <v>1208</v>
      </c>
      <c r="E267" s="277" t="s">
        <v>1207</v>
      </c>
      <c r="F267" s="277">
        <v>0.60719599999999996</v>
      </c>
      <c r="G267" s="273"/>
      <c r="H267" s="277">
        <v>0</v>
      </c>
      <c r="I267" s="270">
        <v>0</v>
      </c>
      <c r="J267" s="277">
        <v>0</v>
      </c>
      <c r="K267" s="277" t="s">
        <v>1207</v>
      </c>
    </row>
    <row r="268" spans="1:11" s="80" customFormat="1" ht="15" customHeight="1" x14ac:dyDescent="0.3">
      <c r="A268" s="668" t="s">
        <v>292</v>
      </c>
      <c r="C268" s="277" t="s">
        <v>1207</v>
      </c>
      <c r="D268" s="270" t="s">
        <v>1208</v>
      </c>
      <c r="E268" s="277">
        <v>1.0511969999999999</v>
      </c>
      <c r="F268" s="277" t="s">
        <v>1207</v>
      </c>
      <c r="G268" s="273"/>
      <c r="H268" s="277">
        <v>70.938557000000003</v>
      </c>
      <c r="I268" s="270">
        <v>6.3008678558094361E-2</v>
      </c>
      <c r="J268" s="277" t="s">
        <v>1207</v>
      </c>
      <c r="K268" s="277">
        <v>226.75204600000001</v>
      </c>
    </row>
    <row r="269" spans="1:11" s="80" customFormat="1" ht="15" customHeight="1" x14ac:dyDescent="0.3">
      <c r="A269" s="668" t="s">
        <v>291</v>
      </c>
      <c r="C269" s="277">
        <v>134.44832500000001</v>
      </c>
      <c r="D269" s="270">
        <v>9.7916684633227544E-2</v>
      </c>
      <c r="E269" s="277">
        <v>361.88578200000001</v>
      </c>
      <c r="F269" s="277">
        <v>416.059124</v>
      </c>
      <c r="G269" s="273"/>
      <c r="H269" s="277">
        <v>0</v>
      </c>
      <c r="I269" s="270">
        <v>0</v>
      </c>
      <c r="J269" s="277">
        <v>218.188627</v>
      </c>
      <c r="K269" s="277">
        <v>0</v>
      </c>
    </row>
    <row r="270" spans="1:11" s="80" customFormat="1" ht="15" customHeight="1" x14ac:dyDescent="0.3">
      <c r="A270" s="668" t="s">
        <v>290</v>
      </c>
      <c r="C270" s="277" t="s">
        <v>1207</v>
      </c>
      <c r="D270" s="270" t="s">
        <v>1208</v>
      </c>
      <c r="E270" s="277" t="s">
        <v>1207</v>
      </c>
      <c r="F270" s="277" t="s">
        <v>1207</v>
      </c>
      <c r="G270" s="273"/>
      <c r="H270" s="277">
        <v>0</v>
      </c>
      <c r="I270" s="270">
        <v>0</v>
      </c>
      <c r="J270" s="277">
        <v>0</v>
      </c>
      <c r="K270" s="277">
        <v>0</v>
      </c>
    </row>
    <row r="271" spans="1:11" s="80" customFormat="1" ht="15" customHeight="1" x14ac:dyDescent="0.3">
      <c r="A271" s="668" t="s">
        <v>289</v>
      </c>
      <c r="C271" s="277">
        <v>7.1010479999999996</v>
      </c>
      <c r="D271" s="270" t="s">
        <v>1208</v>
      </c>
      <c r="E271" s="277">
        <v>21.082484999999998</v>
      </c>
      <c r="F271" s="277">
        <v>20.996389000000001</v>
      </c>
      <c r="G271" s="273"/>
      <c r="H271" s="277">
        <v>18.053470999999998</v>
      </c>
      <c r="I271" s="270" t="s">
        <v>1208</v>
      </c>
      <c r="J271" s="277">
        <v>7.5001629999999997</v>
      </c>
      <c r="K271" s="277">
        <v>37.088276</v>
      </c>
    </row>
    <row r="272" spans="1:11" s="80" customFormat="1" ht="15" customHeight="1" x14ac:dyDescent="0.3">
      <c r="A272" s="668" t="s">
        <v>288</v>
      </c>
      <c r="C272" s="277">
        <v>0</v>
      </c>
      <c r="D272" s="270">
        <v>0</v>
      </c>
      <c r="E272" s="277" t="s">
        <v>1207</v>
      </c>
      <c r="F272" s="277">
        <v>0</v>
      </c>
      <c r="G272" s="273"/>
      <c r="H272" s="277" t="s">
        <v>1207</v>
      </c>
      <c r="I272" s="270" t="s">
        <v>1208</v>
      </c>
      <c r="J272" s="277">
        <v>1.0425770000000001</v>
      </c>
      <c r="K272" s="277" t="s">
        <v>1207</v>
      </c>
    </row>
    <row r="273" spans="1:11" s="80" customFormat="1" ht="15" customHeight="1" x14ac:dyDescent="0.3">
      <c r="A273" s="668" t="s">
        <v>287</v>
      </c>
      <c r="C273" s="271">
        <v>1.2003239999999999</v>
      </c>
      <c r="D273" s="270" t="s">
        <v>1208</v>
      </c>
      <c r="E273" s="271">
        <v>3.2626740000000001</v>
      </c>
      <c r="F273" s="271">
        <v>3.1840679999999999</v>
      </c>
      <c r="G273" s="237"/>
      <c r="H273" s="271" t="s">
        <v>1207</v>
      </c>
      <c r="I273" s="270" t="s">
        <v>1208</v>
      </c>
      <c r="J273" s="271" t="s">
        <v>1207</v>
      </c>
      <c r="K273" s="271">
        <v>1.1170279999999999</v>
      </c>
    </row>
    <row r="274" spans="1:11" s="80" customFormat="1" ht="15" customHeight="1" x14ac:dyDescent="0.3">
      <c r="A274" s="668" t="s">
        <v>286</v>
      </c>
      <c r="C274" s="271" t="s">
        <v>1207</v>
      </c>
      <c r="D274" s="270" t="s">
        <v>1208</v>
      </c>
      <c r="E274" s="271" t="s">
        <v>1207</v>
      </c>
      <c r="F274" s="271" t="s">
        <v>1207</v>
      </c>
      <c r="G274" s="237"/>
      <c r="H274" s="271">
        <v>0</v>
      </c>
      <c r="I274" s="270">
        <v>0</v>
      </c>
      <c r="J274" s="271">
        <v>0</v>
      </c>
      <c r="K274" s="271">
        <v>0</v>
      </c>
    </row>
    <row r="275" spans="1:11" s="80" customFormat="1" ht="15" customHeight="1" x14ac:dyDescent="0.3">
      <c r="A275" s="668" t="s">
        <v>285</v>
      </c>
      <c r="C275" s="271">
        <v>4.7222220000000004</v>
      </c>
      <c r="D275" s="270" t="s">
        <v>1208</v>
      </c>
      <c r="E275" s="271">
        <v>130.78818100000001</v>
      </c>
      <c r="F275" s="271">
        <v>7.5020420000000003</v>
      </c>
      <c r="G275" s="237"/>
      <c r="H275" s="271">
        <v>0.64891200000000004</v>
      </c>
      <c r="I275" s="270" t="s">
        <v>1208</v>
      </c>
      <c r="J275" s="271">
        <v>9.2928859999999993</v>
      </c>
      <c r="K275" s="271">
        <v>6.3754580000000001</v>
      </c>
    </row>
    <row r="276" spans="1:11" s="80" customFormat="1" ht="15" customHeight="1" x14ac:dyDescent="0.3">
      <c r="A276" s="668" t="s">
        <v>284</v>
      </c>
      <c r="C276" s="271">
        <v>0</v>
      </c>
      <c r="D276" s="270">
        <v>0</v>
      </c>
      <c r="E276" s="271" t="s">
        <v>1207</v>
      </c>
      <c r="F276" s="271" t="s">
        <v>1207</v>
      </c>
      <c r="G276" s="237"/>
      <c r="H276" s="271">
        <v>0</v>
      </c>
      <c r="I276" s="270">
        <v>0</v>
      </c>
      <c r="J276" s="271">
        <v>0</v>
      </c>
      <c r="K276" s="271">
        <v>0</v>
      </c>
    </row>
    <row r="277" spans="1:11" s="80" customFormat="1" ht="15" customHeight="1" x14ac:dyDescent="0.3">
      <c r="A277" s="668" t="s">
        <v>283</v>
      </c>
      <c r="C277" s="277">
        <v>2.8046329999999999</v>
      </c>
      <c r="D277" s="270" t="s">
        <v>1208</v>
      </c>
      <c r="E277" s="277">
        <v>4.4710169999999998</v>
      </c>
      <c r="F277" s="277">
        <v>5.05776</v>
      </c>
      <c r="G277" s="273"/>
      <c r="H277" s="277">
        <v>0</v>
      </c>
      <c r="I277" s="270">
        <v>0</v>
      </c>
      <c r="J277" s="277" t="s">
        <v>1207</v>
      </c>
      <c r="K277" s="277">
        <v>0</v>
      </c>
    </row>
    <row r="278" spans="1:11" s="80" customFormat="1" ht="8.1" customHeight="1" x14ac:dyDescent="0.3">
      <c r="A278" s="268"/>
      <c r="C278" s="277"/>
      <c r="D278" s="270"/>
      <c r="E278" s="277"/>
      <c r="F278" s="277"/>
      <c r="G278" s="273"/>
      <c r="H278" s="277"/>
      <c r="I278" s="270"/>
      <c r="J278" s="277"/>
      <c r="K278" s="277"/>
    </row>
    <row r="279" spans="1:11" s="254" customFormat="1" ht="15" customHeight="1" x14ac:dyDescent="0.3">
      <c r="A279" s="667" t="s">
        <v>282</v>
      </c>
      <c r="B279" s="671"/>
      <c r="C279" s="495">
        <v>0</v>
      </c>
      <c r="D279" s="496">
        <v>0</v>
      </c>
      <c r="E279" s="495">
        <v>0</v>
      </c>
      <c r="F279" s="495">
        <v>0</v>
      </c>
      <c r="G279" s="497"/>
      <c r="H279" s="495">
        <v>0</v>
      </c>
      <c r="I279" s="496">
        <v>0</v>
      </c>
      <c r="J279" s="495" t="s">
        <v>1207</v>
      </c>
      <c r="K279" s="495" t="s">
        <v>1207</v>
      </c>
    </row>
    <row r="280" spans="1:11" s="80" customFormat="1" ht="8.1" customHeight="1" x14ac:dyDescent="0.3">
      <c r="A280" s="268"/>
      <c r="C280" s="277"/>
      <c r="D280" s="270"/>
      <c r="E280" s="277"/>
      <c r="F280" s="277"/>
      <c r="G280" s="273"/>
      <c r="H280" s="277"/>
      <c r="I280" s="270"/>
      <c r="J280" s="277"/>
      <c r="K280" s="277"/>
    </row>
    <row r="281" spans="1:11" s="80" customFormat="1" ht="15" customHeight="1" x14ac:dyDescent="0.3">
      <c r="A281" s="667" t="s">
        <v>281</v>
      </c>
      <c r="B281" s="670"/>
      <c r="C281" s="495">
        <v>0.64596799999999999</v>
      </c>
      <c r="D281" s="496" t="s">
        <v>1208</v>
      </c>
      <c r="E281" s="495">
        <v>3.1211760000000002</v>
      </c>
      <c r="F281" s="495">
        <v>2.8753609999999998</v>
      </c>
      <c r="G281" s="497"/>
      <c r="H281" s="495">
        <v>51.264889999999994</v>
      </c>
      <c r="I281" s="496" t="s">
        <v>1208</v>
      </c>
      <c r="J281" s="495">
        <v>139.474649</v>
      </c>
      <c r="K281" s="495">
        <v>175.127216</v>
      </c>
    </row>
    <row r="282" spans="1:11" x14ac:dyDescent="0.3">
      <c r="C282" s="79"/>
      <c r="D282" s="79"/>
      <c r="F282" s="259"/>
      <c r="J282" s="258"/>
      <c r="K282" s="259"/>
    </row>
  </sheetData>
  <mergeCells count="14">
    <mergeCell ref="A56:B56"/>
    <mergeCell ref="A177:B177"/>
    <mergeCell ref="A223:B223"/>
    <mergeCell ref="A4:B4"/>
    <mergeCell ref="A7:B7"/>
    <mergeCell ref="A10:B10"/>
    <mergeCell ref="H4:K4"/>
    <mergeCell ref="H5:K5"/>
    <mergeCell ref="E6:F6"/>
    <mergeCell ref="C6:D6"/>
    <mergeCell ref="H6:I6"/>
    <mergeCell ref="J6:K6"/>
    <mergeCell ref="C4:F4"/>
    <mergeCell ref="C5:F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4" fitToWidth="0" fitToHeight="0" pageOrder="overThenDown" orientation="portrait" useFirstPageNumber="1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CF978-A312-4AC1-ABE0-F259355C86BF}">
  <dimension ref="A1:I97"/>
  <sheetViews>
    <sheetView view="pageBreakPreview" zoomScaleNormal="100" zoomScaleSheetLayoutView="100" zoomScalePageLayoutView="70" workbookViewId="0">
      <selection activeCell="W21" sqref="W21"/>
    </sheetView>
  </sheetViews>
  <sheetFormatPr defaultColWidth="9.109375" defaultRowHeight="14.4" x14ac:dyDescent="0.3"/>
  <cols>
    <col min="1" max="1" width="7.6640625" customWidth="1"/>
    <col min="2" max="2" width="25.77734375" customWidth="1"/>
    <col min="3" max="5" width="14.77734375" style="246" customWidth="1"/>
    <col min="6" max="6" width="0.5546875" customWidth="1"/>
    <col min="7" max="9" width="14.77734375" style="246" customWidth="1"/>
  </cols>
  <sheetData>
    <row r="1" spans="1:9" ht="15" customHeight="1" x14ac:dyDescent="0.3">
      <c r="B1" s="1" t="s">
        <v>1050</v>
      </c>
      <c r="C1" s="97"/>
      <c r="D1" s="97"/>
      <c r="E1" s="97"/>
      <c r="F1" s="97"/>
      <c r="G1" s="97"/>
      <c r="H1" s="97"/>
      <c r="I1" s="97"/>
    </row>
    <row r="2" spans="1:9" ht="15" customHeight="1" x14ac:dyDescent="0.3">
      <c r="B2" s="4" t="s">
        <v>1051</v>
      </c>
      <c r="C2" s="98"/>
      <c r="D2" s="98"/>
      <c r="E2" s="98"/>
      <c r="F2" s="98"/>
      <c r="G2" s="98"/>
      <c r="H2" s="98"/>
      <c r="I2" s="98"/>
    </row>
    <row r="3" spans="1:9" ht="8.1" customHeight="1" x14ac:dyDescent="0.3">
      <c r="B3" s="10"/>
      <c r="C3" s="10"/>
      <c r="D3" s="10"/>
      <c r="E3" s="10"/>
      <c r="F3" s="10"/>
      <c r="G3" s="10"/>
      <c r="H3" s="10"/>
      <c r="I3" s="10"/>
    </row>
    <row r="4" spans="1:9" x14ac:dyDescent="0.3">
      <c r="A4" s="819" t="s">
        <v>529</v>
      </c>
      <c r="B4" s="819"/>
      <c r="C4" s="816" t="s">
        <v>3</v>
      </c>
      <c r="D4" s="816"/>
      <c r="E4" s="816"/>
      <c r="F4" s="498"/>
      <c r="G4" s="816" t="s">
        <v>5</v>
      </c>
      <c r="H4" s="816"/>
      <c r="I4" s="816"/>
    </row>
    <row r="5" spans="1:9" x14ac:dyDescent="0.3">
      <c r="A5" s="819"/>
      <c r="B5" s="819"/>
      <c r="C5" s="817" t="s">
        <v>531</v>
      </c>
      <c r="D5" s="817"/>
      <c r="E5" s="817"/>
      <c r="F5" s="498"/>
      <c r="G5" s="817" t="s">
        <v>11</v>
      </c>
      <c r="H5" s="817"/>
      <c r="I5" s="817"/>
    </row>
    <row r="6" spans="1:9" ht="15" customHeight="1" x14ac:dyDescent="0.3">
      <c r="A6" s="819"/>
      <c r="B6" s="819"/>
      <c r="C6" s="499" t="s">
        <v>1216</v>
      </c>
      <c r="D6" s="818" t="s">
        <v>1217</v>
      </c>
      <c r="E6" s="818"/>
      <c r="F6" s="498"/>
      <c r="G6" s="499" t="s">
        <v>1216</v>
      </c>
      <c r="H6" s="818" t="s">
        <v>1217</v>
      </c>
      <c r="I6" s="818"/>
    </row>
    <row r="7" spans="1:9" ht="15" customHeight="1" x14ac:dyDescent="0.3">
      <c r="A7" s="820" t="s">
        <v>530</v>
      </c>
      <c r="B7" s="820"/>
      <c r="C7" s="444">
        <v>2025</v>
      </c>
      <c r="D7" s="444">
        <v>2024</v>
      </c>
      <c r="E7" s="444">
        <v>2025</v>
      </c>
      <c r="F7" s="500"/>
      <c r="G7" s="444">
        <v>2025</v>
      </c>
      <c r="H7" s="444">
        <v>2024</v>
      </c>
      <c r="I7" s="444">
        <v>2025</v>
      </c>
    </row>
    <row r="8" spans="1:9" ht="8.1" customHeight="1" x14ac:dyDescent="0.3">
      <c r="A8" s="99"/>
      <c r="C8" s="100"/>
      <c r="D8" s="101"/>
      <c r="E8" s="101"/>
      <c r="F8" s="101"/>
      <c r="G8" s="100"/>
      <c r="H8" s="101"/>
      <c r="I8" s="101"/>
    </row>
    <row r="9" spans="1:9" ht="28.5" customHeight="1" x14ac:dyDescent="0.3">
      <c r="A9" s="822" t="s">
        <v>1003</v>
      </c>
      <c r="B9" s="822"/>
      <c r="C9" s="495">
        <v>37872.578931000004</v>
      </c>
      <c r="D9" s="495">
        <v>106915.16843999999</v>
      </c>
      <c r="E9" s="495">
        <v>109244.684119</v>
      </c>
      <c r="F9" s="495">
        <v>0</v>
      </c>
      <c r="G9" s="495">
        <v>26352.061415</v>
      </c>
      <c r="H9" s="495">
        <v>78770.19644900001</v>
      </c>
      <c r="I9" s="495">
        <v>76813.702210999996</v>
      </c>
    </row>
    <row r="10" spans="1:9" s="151" customFormat="1" ht="15" customHeight="1" x14ac:dyDescent="0.3">
      <c r="A10" s="501" t="s">
        <v>532</v>
      </c>
      <c r="B10" s="677"/>
      <c r="C10" s="502"/>
      <c r="D10" s="503"/>
      <c r="E10" s="503"/>
      <c r="F10" s="503"/>
      <c r="G10" s="503"/>
      <c r="H10" s="503"/>
      <c r="I10" s="503"/>
    </row>
    <row r="11" spans="1:9" ht="8.1" customHeight="1" x14ac:dyDescent="0.3">
      <c r="A11" s="674"/>
      <c r="C11" s="387"/>
      <c r="D11" s="104"/>
      <c r="E11" s="104"/>
      <c r="F11" s="104"/>
      <c r="G11" s="387"/>
      <c r="H11" s="104"/>
      <c r="I11" s="104"/>
    </row>
    <row r="12" spans="1:9" ht="15" customHeight="1" x14ac:dyDescent="0.3">
      <c r="A12" s="662" t="s">
        <v>405</v>
      </c>
      <c r="C12" s="277">
        <v>202.768057</v>
      </c>
      <c r="D12" s="277">
        <v>1580.1547499999999</v>
      </c>
      <c r="E12" s="277">
        <v>1176.069696</v>
      </c>
      <c r="F12" s="277"/>
      <c r="G12" s="277">
        <v>118.788968</v>
      </c>
      <c r="H12" s="277">
        <v>582.13762699999995</v>
      </c>
      <c r="I12" s="277">
        <v>357.943264</v>
      </c>
    </row>
    <row r="13" spans="1:9" ht="15" customHeight="1" x14ac:dyDescent="0.3">
      <c r="A13" s="662" t="s">
        <v>404</v>
      </c>
      <c r="C13" s="277">
        <v>250.273608</v>
      </c>
      <c r="D13" s="277">
        <v>885.09140400000001</v>
      </c>
      <c r="E13" s="277">
        <v>888.31450600000005</v>
      </c>
      <c r="F13" s="277"/>
      <c r="G13" s="277">
        <v>72.052965999999998</v>
      </c>
      <c r="H13" s="277">
        <v>221.951233</v>
      </c>
      <c r="I13" s="277">
        <v>240.793791</v>
      </c>
    </row>
    <row r="14" spans="1:9" ht="15" customHeight="1" x14ac:dyDescent="0.3">
      <c r="A14" s="662" t="s">
        <v>399</v>
      </c>
      <c r="C14" s="277">
        <v>3691.350559</v>
      </c>
      <c r="D14" s="277">
        <v>14550.073723</v>
      </c>
      <c r="E14" s="277">
        <v>12503.819912000001</v>
      </c>
      <c r="F14" s="277"/>
      <c r="G14" s="277">
        <v>5515.8258020000003</v>
      </c>
      <c r="H14" s="277">
        <v>14804.923806999999</v>
      </c>
      <c r="I14" s="277">
        <v>15763.269679999999</v>
      </c>
    </row>
    <row r="15" spans="1:9" ht="15" customHeight="1" x14ac:dyDescent="0.3">
      <c r="A15" s="662" t="s">
        <v>389</v>
      </c>
      <c r="C15" s="277">
        <v>2.8660009999999998</v>
      </c>
      <c r="D15" s="277">
        <v>14.227271</v>
      </c>
      <c r="E15" s="277">
        <v>19.933115000000001</v>
      </c>
      <c r="F15" s="277"/>
      <c r="G15" s="277">
        <v>5.0874470000000001</v>
      </c>
      <c r="H15" s="277">
        <v>2.8449390000000001</v>
      </c>
      <c r="I15" s="277">
        <v>26.588916000000001</v>
      </c>
    </row>
    <row r="16" spans="1:9" ht="15" customHeight="1" x14ac:dyDescent="0.3">
      <c r="A16" s="662" t="s">
        <v>384</v>
      </c>
      <c r="C16" s="277">
        <v>295.28105699999998</v>
      </c>
      <c r="D16" s="277">
        <v>986.37752799999998</v>
      </c>
      <c r="E16" s="277">
        <v>893.24389799999994</v>
      </c>
      <c r="F16" s="277"/>
      <c r="G16" s="277">
        <v>140.14790099999999</v>
      </c>
      <c r="H16" s="277">
        <v>391.55857500000002</v>
      </c>
      <c r="I16" s="277">
        <v>446.08173799999997</v>
      </c>
    </row>
    <row r="17" spans="1:9" ht="15" customHeight="1" x14ac:dyDescent="0.3">
      <c r="A17" s="662" t="s">
        <v>378</v>
      </c>
      <c r="C17" s="277">
        <v>2398.9095929999999</v>
      </c>
      <c r="D17" s="277">
        <v>6194.2331700000004</v>
      </c>
      <c r="E17" s="277">
        <v>6570.2272419999999</v>
      </c>
      <c r="F17" s="277"/>
      <c r="G17" s="277">
        <v>842.219335</v>
      </c>
      <c r="H17" s="277">
        <v>2392.7207330000001</v>
      </c>
      <c r="I17" s="277">
        <v>2549.9248729999999</v>
      </c>
    </row>
    <row r="18" spans="1:9" ht="15" customHeight="1" x14ac:dyDescent="0.3">
      <c r="A18" s="662" t="s">
        <v>375</v>
      </c>
      <c r="C18" s="277">
        <v>21158.980997999999</v>
      </c>
      <c r="D18" s="277">
        <v>52377.571336000001</v>
      </c>
      <c r="E18" s="277">
        <v>60358.137653999998</v>
      </c>
      <c r="F18" s="277"/>
      <c r="G18" s="277">
        <v>12566.802583000001</v>
      </c>
      <c r="H18" s="277">
        <v>40197.758575</v>
      </c>
      <c r="I18" s="277">
        <v>37572.961081000001</v>
      </c>
    </row>
    <row r="19" spans="1:9" ht="15" customHeight="1" x14ac:dyDescent="0.3">
      <c r="A19" s="662" t="s">
        <v>370</v>
      </c>
      <c r="C19" s="277">
        <v>5641.9253769999996</v>
      </c>
      <c r="D19" s="277">
        <v>14385.445954999999</v>
      </c>
      <c r="E19" s="277">
        <v>15426.564114000001</v>
      </c>
      <c r="F19" s="277"/>
      <c r="G19" s="277">
        <v>4148.2767709999998</v>
      </c>
      <c r="H19" s="277">
        <v>13185.906191</v>
      </c>
      <c r="I19" s="277">
        <v>12017.399524</v>
      </c>
    </row>
    <row r="20" spans="1:9" ht="15" customHeight="1" x14ac:dyDescent="0.3">
      <c r="A20" s="662" t="s">
        <v>365</v>
      </c>
      <c r="C20" s="277">
        <v>4230.2236810000004</v>
      </c>
      <c r="D20" s="277">
        <v>15941.993302999999</v>
      </c>
      <c r="E20" s="277">
        <v>11408.373981999999</v>
      </c>
      <c r="F20" s="277"/>
      <c r="G20" s="277">
        <v>2942.8596419999999</v>
      </c>
      <c r="H20" s="277">
        <v>6990.3947690000005</v>
      </c>
      <c r="I20" s="277">
        <v>7838.7393439999996</v>
      </c>
    </row>
    <row r="21" spans="1:9" ht="8.1" customHeight="1" x14ac:dyDescent="0.3">
      <c r="A21" s="674"/>
      <c r="C21" s="388"/>
      <c r="D21" s="288"/>
      <c r="E21" s="288"/>
      <c r="F21" s="288"/>
      <c r="G21" s="388"/>
      <c r="H21" s="288"/>
      <c r="I21" s="288"/>
    </row>
    <row r="22" spans="1:9" ht="15" customHeight="1" x14ac:dyDescent="0.3">
      <c r="A22" s="675" t="s">
        <v>533</v>
      </c>
      <c r="B22" s="601"/>
      <c r="C22" s="495">
        <v>10886.414321</v>
      </c>
      <c r="D22" s="495">
        <v>28581.067928999997</v>
      </c>
      <c r="E22" s="495">
        <v>30037.588066</v>
      </c>
      <c r="F22" s="495"/>
      <c r="G22" s="495">
        <v>8226.1857390000005</v>
      </c>
      <c r="H22" s="495">
        <v>23738.120454</v>
      </c>
      <c r="I22" s="495">
        <v>22917.888892999999</v>
      </c>
    </row>
    <row r="23" spans="1:9" s="151" customFormat="1" ht="15" customHeight="1" x14ac:dyDescent="0.3">
      <c r="A23" s="501" t="s">
        <v>534</v>
      </c>
      <c r="B23" s="677"/>
      <c r="C23" s="502"/>
      <c r="D23" s="503"/>
      <c r="E23" s="503"/>
      <c r="F23" s="503"/>
      <c r="G23" s="503"/>
      <c r="H23" s="503"/>
      <c r="I23" s="503"/>
    </row>
    <row r="24" spans="1:9" ht="8.1" customHeight="1" x14ac:dyDescent="0.3">
      <c r="A24" s="674"/>
      <c r="C24" s="387"/>
      <c r="D24" s="104"/>
      <c r="E24" s="104"/>
      <c r="F24" s="104"/>
      <c r="G24" s="387"/>
      <c r="H24" s="104"/>
      <c r="I24" s="104"/>
    </row>
    <row r="25" spans="1:9" ht="15" customHeight="1" x14ac:dyDescent="0.3">
      <c r="A25" s="662" t="s">
        <v>359</v>
      </c>
      <c r="C25" s="277">
        <v>266.92571900000002</v>
      </c>
      <c r="D25" s="277">
        <v>236.130369</v>
      </c>
      <c r="E25" s="277">
        <v>472.43922500000002</v>
      </c>
      <c r="F25" s="277"/>
      <c r="G25" s="277">
        <v>261.327876</v>
      </c>
      <c r="H25" s="277">
        <v>752.20762000000002</v>
      </c>
      <c r="I25" s="277">
        <v>774.06565899999998</v>
      </c>
    </row>
    <row r="26" spans="1:9" ht="15" customHeight="1" x14ac:dyDescent="0.3">
      <c r="A26" s="662" t="s">
        <v>357</v>
      </c>
      <c r="C26" s="277">
        <v>671.83380899999997</v>
      </c>
      <c r="D26" s="277">
        <v>2260.9091870000002</v>
      </c>
      <c r="E26" s="277">
        <v>1947.198175</v>
      </c>
      <c r="F26" s="277"/>
      <c r="G26" s="277">
        <v>207.894284</v>
      </c>
      <c r="H26" s="277">
        <v>823.40357500000005</v>
      </c>
      <c r="I26" s="277">
        <v>740.35041000000001</v>
      </c>
    </row>
    <row r="27" spans="1:9" ht="15" customHeight="1" x14ac:dyDescent="0.3">
      <c r="A27" s="662" t="s">
        <v>355</v>
      </c>
      <c r="C27" s="277">
        <v>33.826053999999999</v>
      </c>
      <c r="D27" s="277">
        <v>133.75337099999999</v>
      </c>
      <c r="E27" s="277">
        <v>103.881418</v>
      </c>
      <c r="F27" s="277"/>
      <c r="G27" s="277">
        <v>9.4135410000000004</v>
      </c>
      <c r="H27" s="277">
        <v>64.949059000000005</v>
      </c>
      <c r="I27" s="277">
        <v>32.882150000000003</v>
      </c>
    </row>
    <row r="28" spans="1:9" ht="15" customHeight="1" x14ac:dyDescent="0.3">
      <c r="A28" s="662" t="s">
        <v>354</v>
      </c>
      <c r="C28" s="277">
        <v>37.347074999999997</v>
      </c>
      <c r="D28" s="277">
        <v>45.842343</v>
      </c>
      <c r="E28" s="277">
        <v>63.382095</v>
      </c>
      <c r="F28" s="277"/>
      <c r="G28" s="277">
        <v>9.1155939999999998</v>
      </c>
      <c r="H28" s="277">
        <v>21.608720000000002</v>
      </c>
      <c r="I28" s="277">
        <v>23.134740999999998</v>
      </c>
    </row>
    <row r="29" spans="1:9" ht="15" customHeight="1" x14ac:dyDescent="0.3">
      <c r="A29" s="662" t="s">
        <v>353</v>
      </c>
      <c r="C29" s="277">
        <v>2.4740700000000002</v>
      </c>
      <c r="D29" s="277">
        <v>9.5519610000000004</v>
      </c>
      <c r="E29" s="277">
        <v>7.8179939999999997</v>
      </c>
      <c r="F29" s="277"/>
      <c r="G29" s="277">
        <v>2.2743790000000002</v>
      </c>
      <c r="H29" s="277">
        <v>11.283007</v>
      </c>
      <c r="I29" s="277">
        <v>9.8317359999999994</v>
      </c>
    </row>
    <row r="30" spans="1:9" ht="15" customHeight="1" x14ac:dyDescent="0.3">
      <c r="A30" s="662" t="s">
        <v>352</v>
      </c>
      <c r="C30" s="277">
        <v>423.12102399999998</v>
      </c>
      <c r="D30" s="277">
        <v>654.85570299999995</v>
      </c>
      <c r="E30" s="277">
        <v>1113.0987439999999</v>
      </c>
      <c r="F30" s="277"/>
      <c r="G30" s="277">
        <v>113.978454</v>
      </c>
      <c r="H30" s="277">
        <v>263.99730899999997</v>
      </c>
      <c r="I30" s="277">
        <v>343.41466200000002</v>
      </c>
    </row>
    <row r="31" spans="1:9" ht="15" customHeight="1" x14ac:dyDescent="0.3">
      <c r="A31" s="662" t="s">
        <v>351</v>
      </c>
      <c r="C31" s="277">
        <v>62.088614999999997</v>
      </c>
      <c r="D31" s="277">
        <v>240.341812</v>
      </c>
      <c r="E31" s="277">
        <v>176.90315899999999</v>
      </c>
      <c r="F31" s="277"/>
      <c r="G31" s="277">
        <v>139.421663</v>
      </c>
      <c r="H31" s="277">
        <v>479.12622900000002</v>
      </c>
      <c r="I31" s="277">
        <v>356.58557999999999</v>
      </c>
    </row>
    <row r="32" spans="1:9" ht="15" customHeight="1" x14ac:dyDescent="0.3">
      <c r="A32" s="662" t="s">
        <v>350</v>
      </c>
      <c r="C32" s="277">
        <v>44.373685000000002</v>
      </c>
      <c r="D32" s="277">
        <v>111.370966</v>
      </c>
      <c r="E32" s="277">
        <v>197.466083</v>
      </c>
      <c r="F32" s="277"/>
      <c r="G32" s="277">
        <v>5.8490209999999996</v>
      </c>
      <c r="H32" s="277">
        <v>13.978510999999999</v>
      </c>
      <c r="I32" s="277">
        <v>17.464341000000001</v>
      </c>
    </row>
    <row r="33" spans="1:9" ht="15" customHeight="1" x14ac:dyDescent="0.3">
      <c r="A33" s="662" t="s">
        <v>348</v>
      </c>
      <c r="C33" s="277">
        <v>96.813969</v>
      </c>
      <c r="D33" s="277">
        <v>129.91176999999999</v>
      </c>
      <c r="E33" s="277">
        <v>152.41605200000001</v>
      </c>
      <c r="F33" s="277"/>
      <c r="G33" s="277">
        <v>67.233825999999993</v>
      </c>
      <c r="H33" s="277">
        <v>261.07221099999998</v>
      </c>
      <c r="I33" s="277">
        <v>201.30510799999999</v>
      </c>
    </row>
    <row r="34" spans="1:9" ht="15" customHeight="1" x14ac:dyDescent="0.3">
      <c r="A34" s="662" t="s">
        <v>347</v>
      </c>
      <c r="C34" s="277">
        <v>609.54890899999998</v>
      </c>
      <c r="D34" s="277">
        <v>1601.560872</v>
      </c>
      <c r="E34" s="277">
        <v>1443.1353389999999</v>
      </c>
      <c r="F34" s="277"/>
      <c r="G34" s="277">
        <v>669.12007800000003</v>
      </c>
      <c r="H34" s="277">
        <v>2268.2247870000001</v>
      </c>
      <c r="I34" s="277">
        <v>2113.3253970000001</v>
      </c>
    </row>
    <row r="35" spans="1:9" ht="15" customHeight="1" x14ac:dyDescent="0.3">
      <c r="A35" s="662" t="s">
        <v>346</v>
      </c>
      <c r="C35" s="277">
        <v>2849.0038380000001</v>
      </c>
      <c r="D35" s="277">
        <v>8258.4672950000004</v>
      </c>
      <c r="E35" s="277">
        <v>8788.7642259999993</v>
      </c>
      <c r="F35" s="277"/>
      <c r="G35" s="277">
        <v>2352.9540710000001</v>
      </c>
      <c r="H35" s="277">
        <v>7832.232712</v>
      </c>
      <c r="I35" s="277">
        <v>6804.6366900000003</v>
      </c>
    </row>
    <row r="36" spans="1:9" ht="15" customHeight="1" x14ac:dyDescent="0.3">
      <c r="A36" s="662" t="s">
        <v>344</v>
      </c>
      <c r="C36" s="277">
        <v>44.958300999999999</v>
      </c>
      <c r="D36" s="277">
        <v>100.604832</v>
      </c>
      <c r="E36" s="277">
        <v>112.770308</v>
      </c>
      <c r="F36" s="277"/>
      <c r="G36" s="277">
        <v>17.245457999999999</v>
      </c>
      <c r="H36" s="277">
        <v>271.932029</v>
      </c>
      <c r="I36" s="277">
        <v>279.30603400000001</v>
      </c>
    </row>
    <row r="37" spans="1:9" ht="15" customHeight="1" x14ac:dyDescent="0.3">
      <c r="A37" s="662" t="s">
        <v>340</v>
      </c>
      <c r="C37" s="277">
        <v>213.205341</v>
      </c>
      <c r="D37" s="277">
        <v>855.44133599999998</v>
      </c>
      <c r="E37" s="277">
        <v>651.87880500000006</v>
      </c>
      <c r="F37" s="277"/>
      <c r="G37" s="277">
        <v>109.105538</v>
      </c>
      <c r="H37" s="277">
        <v>155.88554400000001</v>
      </c>
      <c r="I37" s="277">
        <v>335.22564899999998</v>
      </c>
    </row>
    <row r="38" spans="1:9" ht="15" customHeight="1" x14ac:dyDescent="0.3">
      <c r="A38" s="662" t="s">
        <v>338</v>
      </c>
      <c r="C38" s="277">
        <v>306.22168699999997</v>
      </c>
      <c r="D38" s="277">
        <v>237.094506</v>
      </c>
      <c r="E38" s="277">
        <v>521.95050000000003</v>
      </c>
      <c r="F38" s="277"/>
      <c r="G38" s="277">
        <v>2491.4608149999999</v>
      </c>
      <c r="H38" s="277">
        <v>5158.1320770000002</v>
      </c>
      <c r="I38" s="277">
        <v>5205.3886910000001</v>
      </c>
    </row>
    <row r="39" spans="1:9" ht="15" customHeight="1" x14ac:dyDescent="0.3">
      <c r="A39" s="662" t="s">
        <v>337</v>
      </c>
      <c r="C39" s="277">
        <v>623.42310399999997</v>
      </c>
      <c r="D39" s="277">
        <v>1764.5317439999999</v>
      </c>
      <c r="E39" s="277">
        <v>1629.3054729999999</v>
      </c>
      <c r="F39" s="277"/>
      <c r="G39" s="277">
        <v>643.38707699999998</v>
      </c>
      <c r="H39" s="277">
        <v>1956.6949059999999</v>
      </c>
      <c r="I39" s="277">
        <v>2127.3567819999998</v>
      </c>
    </row>
    <row r="40" spans="1:9" ht="15" customHeight="1" x14ac:dyDescent="0.3">
      <c r="A40" s="662" t="s">
        <v>335</v>
      </c>
      <c r="C40" s="277">
        <v>11.272251000000001</v>
      </c>
      <c r="D40" s="277">
        <v>56.022499000000003</v>
      </c>
      <c r="E40" s="277">
        <v>51.123959999999997</v>
      </c>
      <c r="F40" s="277"/>
      <c r="G40" s="277">
        <v>6.5858939999999997</v>
      </c>
      <c r="H40" s="277">
        <v>15.016954</v>
      </c>
      <c r="I40" s="277">
        <v>12.64973</v>
      </c>
    </row>
    <row r="41" spans="1:9" ht="15" customHeight="1" x14ac:dyDescent="0.3">
      <c r="A41" s="662" t="s">
        <v>333</v>
      </c>
      <c r="C41" s="277">
        <v>9.6225939999999994</v>
      </c>
      <c r="D41" s="277">
        <v>34.712739999999997</v>
      </c>
      <c r="E41" s="277">
        <v>32.591726999999999</v>
      </c>
      <c r="F41" s="277"/>
      <c r="G41" s="277">
        <v>28.092638999999998</v>
      </c>
      <c r="H41" s="277">
        <v>69.964814000000004</v>
      </c>
      <c r="I41" s="277">
        <v>56.944398999999997</v>
      </c>
    </row>
    <row r="42" spans="1:9" ht="15" customHeight="1" x14ac:dyDescent="0.3">
      <c r="A42" s="662" t="s">
        <v>332</v>
      </c>
      <c r="C42" s="277">
        <v>7.5603540000000002</v>
      </c>
      <c r="D42" s="277">
        <v>29.341902000000001</v>
      </c>
      <c r="E42" s="277">
        <v>18.196709999999999</v>
      </c>
      <c r="F42" s="277"/>
      <c r="G42" s="277">
        <v>1.184104</v>
      </c>
      <c r="H42" s="277">
        <v>11.351373000000001</v>
      </c>
      <c r="I42" s="277">
        <v>5.7301500000000001</v>
      </c>
    </row>
    <row r="43" spans="1:9" ht="15" customHeight="1" x14ac:dyDescent="0.3">
      <c r="A43" s="662" t="s">
        <v>331</v>
      </c>
      <c r="C43" s="277">
        <v>4.1894429999999998</v>
      </c>
      <c r="D43" s="277">
        <v>17.329509999999999</v>
      </c>
      <c r="E43" s="277">
        <v>13.424065000000001</v>
      </c>
      <c r="F43" s="277"/>
      <c r="G43" s="277">
        <v>6.8028909999999998</v>
      </c>
      <c r="H43" s="277">
        <v>18.261386999999999</v>
      </c>
      <c r="I43" s="277">
        <v>8.2693709999999996</v>
      </c>
    </row>
    <row r="44" spans="1:9" ht="15" customHeight="1" x14ac:dyDescent="0.3">
      <c r="A44" s="662" t="s">
        <v>327</v>
      </c>
      <c r="C44" s="277">
        <v>3463.0525200000002</v>
      </c>
      <c r="D44" s="277">
        <v>8193.5617020000009</v>
      </c>
      <c r="E44" s="277">
        <v>9311.7551609999991</v>
      </c>
      <c r="F44" s="277"/>
      <c r="G44" s="277">
        <v>414.85163299999999</v>
      </c>
      <c r="H44" s="277">
        <v>1224.732667</v>
      </c>
      <c r="I44" s="277">
        <v>1476.805012</v>
      </c>
    </row>
    <row r="45" spans="1:9" ht="15" customHeight="1" x14ac:dyDescent="0.3">
      <c r="A45" s="662" t="s">
        <v>325</v>
      </c>
      <c r="C45" s="277">
        <v>327.823128</v>
      </c>
      <c r="D45" s="277">
        <v>886.35164399999996</v>
      </c>
      <c r="E45" s="277">
        <v>823.84464100000002</v>
      </c>
      <c r="F45" s="277"/>
      <c r="G45" s="277">
        <v>162.67936900000001</v>
      </c>
      <c r="H45" s="277">
        <v>380.80709999999999</v>
      </c>
      <c r="I45" s="277">
        <v>466.20290699999998</v>
      </c>
    </row>
    <row r="46" spans="1:9" ht="15" customHeight="1" x14ac:dyDescent="0.3">
      <c r="A46" s="662" t="s">
        <v>324</v>
      </c>
      <c r="C46" s="277">
        <v>30.815223</v>
      </c>
      <c r="D46" s="277">
        <v>139.78212300000001</v>
      </c>
      <c r="E46" s="277">
        <v>101.593248</v>
      </c>
      <c r="F46" s="277"/>
      <c r="G46" s="277">
        <v>10.904698</v>
      </c>
      <c r="H46" s="277">
        <v>60.469085</v>
      </c>
      <c r="I46" s="277">
        <v>41.134059000000001</v>
      </c>
    </row>
    <row r="47" spans="1:9" ht="15" customHeight="1" x14ac:dyDescent="0.3">
      <c r="A47" s="662" t="s">
        <v>323</v>
      </c>
      <c r="C47" s="277">
        <v>57.080646000000002</v>
      </c>
      <c r="D47" s="277">
        <v>175.54460399999999</v>
      </c>
      <c r="E47" s="277">
        <v>155.75162800000001</v>
      </c>
      <c r="F47" s="277"/>
      <c r="G47" s="277">
        <v>22.804402</v>
      </c>
      <c r="H47" s="277">
        <v>188.93302700000001</v>
      </c>
      <c r="I47" s="277">
        <v>94.574263999999999</v>
      </c>
    </row>
    <row r="48" spans="1:9" ht="15" customHeight="1" x14ac:dyDescent="0.3">
      <c r="A48" s="662" t="s">
        <v>319</v>
      </c>
      <c r="C48" s="277">
        <v>142.81820400000001</v>
      </c>
      <c r="D48" s="277">
        <v>239.42918399999999</v>
      </c>
      <c r="E48" s="277">
        <v>248.309293</v>
      </c>
      <c r="F48" s="277"/>
      <c r="G48" s="277">
        <v>29.296648000000001</v>
      </c>
      <c r="H48" s="277">
        <v>46.183956000000002</v>
      </c>
      <c r="I48" s="277">
        <v>97.510243000000003</v>
      </c>
    </row>
    <row r="49" spans="1:9" ht="15" customHeight="1" x14ac:dyDescent="0.3">
      <c r="A49" s="662" t="s">
        <v>318</v>
      </c>
      <c r="C49" s="277">
        <v>11.949828</v>
      </c>
      <c r="D49" s="277">
        <v>198.41225700000001</v>
      </c>
      <c r="E49" s="277">
        <v>45.297660999999998</v>
      </c>
      <c r="F49" s="277"/>
      <c r="G49" s="277">
        <v>34.621388000000003</v>
      </c>
      <c r="H49" s="277">
        <v>84.482787999999999</v>
      </c>
      <c r="I49" s="277">
        <v>101.373464</v>
      </c>
    </row>
    <row r="50" spans="1:9" ht="15" customHeight="1" x14ac:dyDescent="0.3">
      <c r="A50" s="662" t="s">
        <v>317</v>
      </c>
      <c r="C50" s="277">
        <v>430.22836899999999</v>
      </c>
      <c r="D50" s="277">
        <v>1599.0981529999999</v>
      </c>
      <c r="E50" s="277">
        <v>1486.003937</v>
      </c>
      <c r="F50" s="277"/>
      <c r="G50" s="277">
        <v>251.34016</v>
      </c>
      <c r="H50" s="277">
        <v>802.92225199999996</v>
      </c>
      <c r="I50" s="277">
        <v>804.52897499999995</v>
      </c>
    </row>
    <row r="51" spans="1:9" ht="15" customHeight="1" x14ac:dyDescent="0.3">
      <c r="A51" s="662" t="s">
        <v>315</v>
      </c>
      <c r="C51" s="277">
        <v>104.836561</v>
      </c>
      <c r="D51" s="277">
        <v>371.11354399999999</v>
      </c>
      <c r="E51" s="277">
        <v>367.28843899999998</v>
      </c>
      <c r="F51" s="277"/>
      <c r="G51" s="277">
        <v>157.24023800000001</v>
      </c>
      <c r="H51" s="277">
        <v>500.26675499999999</v>
      </c>
      <c r="I51" s="277">
        <v>387.89268900000002</v>
      </c>
    </row>
    <row r="52" spans="1:9" ht="8.1" customHeight="1" x14ac:dyDescent="0.3">
      <c r="A52" s="99"/>
      <c r="C52" s="388"/>
      <c r="D52" s="288"/>
      <c r="E52" s="288"/>
      <c r="F52" s="288"/>
      <c r="G52" s="388"/>
      <c r="H52" s="288"/>
      <c r="I52" s="288"/>
    </row>
    <row r="53" spans="1:9" ht="28.5" customHeight="1" x14ac:dyDescent="0.3">
      <c r="A53" s="821" t="s">
        <v>1004</v>
      </c>
      <c r="B53" s="821"/>
      <c r="C53" s="495">
        <v>631.99226400000009</v>
      </c>
      <c r="D53" s="495">
        <v>859.955195</v>
      </c>
      <c r="E53" s="495">
        <v>1379.197819</v>
      </c>
      <c r="F53" s="495"/>
      <c r="G53" s="495">
        <v>834.95698300000004</v>
      </c>
      <c r="H53" s="495">
        <v>2895.8508450000004</v>
      </c>
      <c r="I53" s="495">
        <v>2187.4603010000001</v>
      </c>
    </row>
    <row r="54" spans="1:9" s="151" customFormat="1" ht="15" customHeight="1" x14ac:dyDescent="0.3">
      <c r="A54" s="501" t="s">
        <v>535</v>
      </c>
      <c r="B54" s="677"/>
      <c r="C54" s="502"/>
      <c r="D54" s="503"/>
      <c r="E54" s="503"/>
      <c r="F54" s="503"/>
      <c r="G54" s="503"/>
      <c r="H54" s="503"/>
      <c r="I54" s="503"/>
    </row>
    <row r="55" spans="1:9" ht="8.1" customHeight="1" x14ac:dyDescent="0.3">
      <c r="A55" s="99"/>
      <c r="C55" s="387"/>
      <c r="D55" s="104"/>
      <c r="E55" s="104"/>
      <c r="F55" s="104"/>
      <c r="G55" s="387"/>
      <c r="H55" s="104"/>
      <c r="I55" s="104"/>
    </row>
    <row r="56" spans="1:9" ht="15" customHeight="1" x14ac:dyDescent="0.3">
      <c r="A56" s="662" t="s">
        <v>339</v>
      </c>
      <c r="C56" s="277" t="s">
        <v>1207</v>
      </c>
      <c r="D56" s="277">
        <v>1.310729</v>
      </c>
      <c r="E56" s="277">
        <v>1.766311</v>
      </c>
      <c r="F56" s="277"/>
      <c r="G56" s="277" t="s">
        <v>1207</v>
      </c>
      <c r="H56" s="277" t="s">
        <v>1207</v>
      </c>
      <c r="I56" s="277">
        <v>0.6542</v>
      </c>
    </row>
    <row r="57" spans="1:9" ht="15" customHeight="1" x14ac:dyDescent="0.3">
      <c r="A57" s="662" t="s">
        <v>334</v>
      </c>
      <c r="C57" s="277" t="s">
        <v>1207</v>
      </c>
      <c r="D57" s="277" t="s">
        <v>1207</v>
      </c>
      <c r="E57" s="277" t="s">
        <v>1207</v>
      </c>
      <c r="F57" s="277"/>
      <c r="G57" s="277">
        <v>10.804399</v>
      </c>
      <c r="H57" s="277">
        <v>10.445843</v>
      </c>
      <c r="I57" s="277">
        <v>31.620878999999999</v>
      </c>
    </row>
    <row r="58" spans="1:9" ht="15" customHeight="1" x14ac:dyDescent="0.3">
      <c r="A58" s="662" t="s">
        <v>326</v>
      </c>
      <c r="C58" s="277">
        <v>61.679122999999997</v>
      </c>
      <c r="D58" s="277">
        <v>219.815988</v>
      </c>
      <c r="E58" s="277">
        <v>234.803943</v>
      </c>
      <c r="F58" s="277"/>
      <c r="G58" s="277">
        <v>75.527382000000003</v>
      </c>
      <c r="H58" s="277">
        <v>267.92049600000001</v>
      </c>
      <c r="I58" s="277">
        <v>235.46822399999999</v>
      </c>
    </row>
    <row r="59" spans="1:9" ht="15" customHeight="1" x14ac:dyDescent="0.3">
      <c r="A59" s="662" t="s">
        <v>314</v>
      </c>
      <c r="C59" s="277">
        <v>569.98692500000004</v>
      </c>
      <c r="D59" s="277">
        <v>638.65378099999998</v>
      </c>
      <c r="E59" s="277">
        <v>1142.5064609999999</v>
      </c>
      <c r="F59" s="277"/>
      <c r="G59" s="277">
        <v>748.620812</v>
      </c>
      <c r="H59" s="277">
        <v>2617.2046730000002</v>
      </c>
      <c r="I59" s="277">
        <v>1919.7169980000001</v>
      </c>
    </row>
    <row r="60" spans="1:9" ht="8.1" customHeight="1" x14ac:dyDescent="0.3">
      <c r="A60" s="99"/>
      <c r="C60" s="388"/>
      <c r="D60" s="288"/>
      <c r="E60" s="288"/>
      <c r="F60" s="288"/>
      <c r="G60" s="388"/>
      <c r="H60" s="288"/>
      <c r="I60" s="288"/>
    </row>
    <row r="61" spans="1:9" ht="15" customHeight="1" x14ac:dyDescent="0.3">
      <c r="A61" s="676" t="s">
        <v>536</v>
      </c>
      <c r="B61" s="601"/>
      <c r="C61" s="495">
        <v>1888.0123970000002</v>
      </c>
      <c r="D61" s="495">
        <v>6168.8806079999995</v>
      </c>
      <c r="E61" s="495">
        <v>6155.4340469999997</v>
      </c>
      <c r="F61" s="495"/>
      <c r="G61" s="495">
        <v>3546.7123270000002</v>
      </c>
      <c r="H61" s="495">
        <v>8037.8951299999999</v>
      </c>
      <c r="I61" s="495">
        <v>9671.4271870000011</v>
      </c>
    </row>
    <row r="62" spans="1:9" s="151" customFormat="1" ht="15" customHeight="1" x14ac:dyDescent="0.3">
      <c r="A62" s="501" t="s">
        <v>537</v>
      </c>
      <c r="B62" s="677"/>
      <c r="C62" s="502"/>
      <c r="D62" s="503"/>
      <c r="E62" s="503"/>
      <c r="F62" s="503"/>
      <c r="G62" s="503"/>
      <c r="H62" s="503"/>
      <c r="I62" s="503"/>
    </row>
    <row r="63" spans="1:9" ht="8.1" customHeight="1" x14ac:dyDescent="0.3">
      <c r="A63" s="674"/>
      <c r="C63" s="387"/>
      <c r="D63" s="104"/>
      <c r="E63" s="104"/>
      <c r="F63" s="104"/>
      <c r="G63" s="387"/>
      <c r="H63" s="104"/>
      <c r="I63" s="104"/>
    </row>
    <row r="64" spans="1:9" ht="15" customHeight="1" x14ac:dyDescent="0.3">
      <c r="A64" s="662" t="s">
        <v>467</v>
      </c>
      <c r="C64" s="277">
        <v>30.799457</v>
      </c>
      <c r="D64" s="277">
        <v>67.853928999999994</v>
      </c>
      <c r="E64" s="277">
        <v>96.241962000000001</v>
      </c>
      <c r="F64" s="277"/>
      <c r="G64" s="277">
        <v>554.91098</v>
      </c>
      <c r="H64" s="277">
        <v>1308.4302560000001</v>
      </c>
      <c r="I64" s="277">
        <v>2063.9729109999998</v>
      </c>
    </row>
    <row r="65" spans="1:9" ht="15" customHeight="1" x14ac:dyDescent="0.3">
      <c r="A65" s="662" t="s">
        <v>461</v>
      </c>
      <c r="C65" s="277">
        <v>3.4943200000000001</v>
      </c>
      <c r="D65" s="277">
        <v>10.951627</v>
      </c>
      <c r="E65" s="277">
        <v>14.178167</v>
      </c>
      <c r="F65" s="277"/>
      <c r="G65" s="277">
        <v>7.9515589999999996</v>
      </c>
      <c r="H65" s="277">
        <v>6.5974199999999996</v>
      </c>
      <c r="I65" s="277">
        <v>10.295918</v>
      </c>
    </row>
    <row r="66" spans="1:9" ht="15" customHeight="1" x14ac:dyDescent="0.3">
      <c r="A66" s="662" t="s">
        <v>458</v>
      </c>
      <c r="C66" s="277">
        <v>269.30745000000002</v>
      </c>
      <c r="D66" s="277">
        <v>951.61498200000005</v>
      </c>
      <c r="E66" s="277">
        <v>785.54547400000001</v>
      </c>
      <c r="F66" s="277"/>
      <c r="G66" s="277">
        <v>1278.4192840000001</v>
      </c>
      <c r="H66" s="277">
        <v>4208.8219779999999</v>
      </c>
      <c r="I66" s="277">
        <v>3187.4598219999998</v>
      </c>
    </row>
    <row r="67" spans="1:9" ht="15" customHeight="1" x14ac:dyDescent="0.3">
      <c r="A67" s="662" t="s">
        <v>456</v>
      </c>
      <c r="C67" s="277">
        <v>52.107055000000003</v>
      </c>
      <c r="D67" s="277">
        <v>149.81272799999999</v>
      </c>
      <c r="E67" s="277">
        <v>205.777039</v>
      </c>
      <c r="F67" s="277"/>
      <c r="G67" s="277">
        <v>57.975014000000002</v>
      </c>
      <c r="H67" s="277">
        <v>438.52394199999998</v>
      </c>
      <c r="I67" s="277">
        <v>168.95373599999999</v>
      </c>
    </row>
    <row r="68" spans="1:9" ht="15" customHeight="1" x14ac:dyDescent="0.3">
      <c r="A68" s="662" t="s">
        <v>455</v>
      </c>
      <c r="C68" s="277">
        <v>52.590547000000001</v>
      </c>
      <c r="D68" s="277">
        <v>161.675106</v>
      </c>
      <c r="E68" s="277">
        <v>145.26784000000001</v>
      </c>
      <c r="F68" s="277"/>
      <c r="G68" s="277">
        <v>74.442259000000007</v>
      </c>
      <c r="H68" s="277">
        <v>76.046646999999993</v>
      </c>
      <c r="I68" s="277">
        <v>234.62292299999999</v>
      </c>
    </row>
    <row r="69" spans="1:9" ht="15" customHeight="1" x14ac:dyDescent="0.3">
      <c r="A69" s="662" t="s">
        <v>453</v>
      </c>
      <c r="C69" s="277">
        <v>4.7042900000000003</v>
      </c>
      <c r="D69" s="277">
        <v>14.291885000000001</v>
      </c>
      <c r="E69" s="277">
        <v>7.6851459999999996</v>
      </c>
      <c r="F69" s="277"/>
      <c r="G69" s="277" t="s">
        <v>1207</v>
      </c>
      <c r="H69" s="277">
        <v>1.4965109999999999</v>
      </c>
      <c r="I69" s="277" t="s">
        <v>1207</v>
      </c>
    </row>
    <row r="70" spans="1:9" ht="15" customHeight="1" x14ac:dyDescent="0.3">
      <c r="A70" s="662" t="s">
        <v>449</v>
      </c>
      <c r="C70" s="277">
        <v>13.187920999999999</v>
      </c>
      <c r="D70" s="277">
        <v>27.101420999999998</v>
      </c>
      <c r="E70" s="277">
        <v>49.870313000000003</v>
      </c>
      <c r="F70" s="277"/>
      <c r="G70" s="277">
        <v>771.66667600000005</v>
      </c>
      <c r="H70" s="277">
        <v>637.16565900000001</v>
      </c>
      <c r="I70" s="277">
        <v>2110.2053810000002</v>
      </c>
    </row>
    <row r="71" spans="1:9" ht="15" customHeight="1" x14ac:dyDescent="0.3">
      <c r="A71" s="662" t="s">
        <v>437</v>
      </c>
      <c r="C71" s="277">
        <v>1368.624671</v>
      </c>
      <c r="D71" s="277">
        <v>4540.3182539999998</v>
      </c>
      <c r="E71" s="277">
        <v>4492.5852940000004</v>
      </c>
      <c r="F71" s="277"/>
      <c r="G71" s="277">
        <v>706.05357800000002</v>
      </c>
      <c r="H71" s="277">
        <v>852.41225899999995</v>
      </c>
      <c r="I71" s="277">
        <v>1528.2075380000001</v>
      </c>
    </row>
    <row r="72" spans="1:9" ht="15" customHeight="1" x14ac:dyDescent="0.3">
      <c r="A72" s="662" t="s">
        <v>432</v>
      </c>
      <c r="C72" s="277">
        <v>2.8735309999999998</v>
      </c>
      <c r="D72" s="277">
        <v>22.716989000000002</v>
      </c>
      <c r="E72" s="277">
        <v>4.7978829999999997</v>
      </c>
      <c r="F72" s="277"/>
      <c r="G72" s="277">
        <v>0.66264999999999996</v>
      </c>
      <c r="H72" s="277">
        <v>3.5838009999999998</v>
      </c>
      <c r="I72" s="277">
        <v>4.142855</v>
      </c>
    </row>
    <row r="73" spans="1:9" ht="15" customHeight="1" x14ac:dyDescent="0.3">
      <c r="A73" s="662" t="s">
        <v>431</v>
      </c>
      <c r="C73" s="277">
        <v>51.967722000000002</v>
      </c>
      <c r="D73" s="277">
        <v>184.60398900000001</v>
      </c>
      <c r="E73" s="277">
        <v>220.14530400000001</v>
      </c>
      <c r="F73" s="277"/>
      <c r="G73" s="277">
        <v>70.860646000000003</v>
      </c>
      <c r="H73" s="277">
        <v>458.39849700000002</v>
      </c>
      <c r="I73" s="277">
        <v>283.15440999999998</v>
      </c>
    </row>
    <row r="74" spans="1:9" ht="15" customHeight="1" x14ac:dyDescent="0.3">
      <c r="A74" s="662" t="s">
        <v>424</v>
      </c>
      <c r="C74" s="277">
        <v>35.955719999999999</v>
      </c>
      <c r="D74" s="277">
        <v>25.615476000000001</v>
      </c>
      <c r="E74" s="277">
        <v>122.29358000000001</v>
      </c>
      <c r="F74" s="277"/>
      <c r="G74" s="277">
        <v>10.796014</v>
      </c>
      <c r="H74" s="277">
        <v>28.65034</v>
      </c>
      <c r="I74" s="277">
        <v>23.850439999999999</v>
      </c>
    </row>
    <row r="75" spans="1:9" ht="15" customHeight="1" x14ac:dyDescent="0.3">
      <c r="A75" s="662" t="s">
        <v>423</v>
      </c>
      <c r="C75" s="277">
        <v>2.3997130000000002</v>
      </c>
      <c r="D75" s="277">
        <v>12.324222000000001</v>
      </c>
      <c r="E75" s="277">
        <v>11.046044999999999</v>
      </c>
      <c r="F75" s="277"/>
      <c r="G75" s="277">
        <v>12.817812</v>
      </c>
      <c r="H75" s="277">
        <v>17.76782</v>
      </c>
      <c r="I75" s="277">
        <v>56.169110000000003</v>
      </c>
    </row>
    <row r="76" spans="1:9" ht="8.1" customHeight="1" x14ac:dyDescent="0.3">
      <c r="A76" s="99"/>
      <c r="C76" s="388"/>
      <c r="D76" s="288"/>
      <c r="E76" s="288"/>
      <c r="F76" s="288"/>
      <c r="G76" s="388"/>
      <c r="H76" s="288"/>
      <c r="I76" s="288"/>
    </row>
    <row r="77" spans="1:9" ht="28.5" customHeight="1" x14ac:dyDescent="0.3">
      <c r="A77" s="821" t="s">
        <v>1005</v>
      </c>
      <c r="B77" s="821"/>
      <c r="C77" s="495">
        <v>24634.687568999998</v>
      </c>
      <c r="D77" s="495">
        <v>47769.953560000002</v>
      </c>
      <c r="E77" s="495">
        <v>63785.150747</v>
      </c>
      <c r="F77" s="495"/>
      <c r="G77" s="495">
        <v>9621.9491959999996</v>
      </c>
      <c r="H77" s="495">
        <v>26893.061718000001</v>
      </c>
      <c r="I77" s="495">
        <v>32419.857141</v>
      </c>
    </row>
    <row r="78" spans="1:9" s="151" customFormat="1" ht="15" customHeight="1" x14ac:dyDescent="0.3">
      <c r="A78" s="501" t="s">
        <v>538</v>
      </c>
      <c r="B78" s="677"/>
      <c r="C78" s="502"/>
      <c r="D78" s="503"/>
      <c r="E78" s="503"/>
      <c r="F78" s="503"/>
      <c r="G78" s="503"/>
      <c r="H78" s="503"/>
      <c r="I78" s="503"/>
    </row>
    <row r="79" spans="1:9" ht="8.1" customHeight="1" x14ac:dyDescent="0.3">
      <c r="A79" s="105"/>
      <c r="C79" s="387"/>
      <c r="D79" s="104"/>
      <c r="E79" s="104"/>
      <c r="F79" s="104"/>
      <c r="G79" s="387"/>
      <c r="H79" s="104"/>
      <c r="I79" s="104"/>
    </row>
    <row r="80" spans="1:9" ht="15" customHeight="1" x14ac:dyDescent="0.3">
      <c r="A80" s="662" t="s">
        <v>419</v>
      </c>
      <c r="C80" s="277">
        <v>604.26866900000005</v>
      </c>
      <c r="D80" s="277">
        <v>1158.327397</v>
      </c>
      <c r="E80" s="277">
        <v>1876.165583</v>
      </c>
      <c r="F80" s="277"/>
      <c r="G80" s="277">
        <v>503.59456799999998</v>
      </c>
      <c r="H80" s="277">
        <v>1192.76632</v>
      </c>
      <c r="I80" s="277">
        <v>1383.736958</v>
      </c>
    </row>
    <row r="81" spans="1:9" ht="15" customHeight="1" x14ac:dyDescent="0.3">
      <c r="A81" s="662" t="s">
        <v>437</v>
      </c>
      <c r="C81" s="277">
        <v>1368.624671</v>
      </c>
      <c r="D81" s="277">
        <v>4540.3182539999998</v>
      </c>
      <c r="E81" s="277">
        <v>4492.5852940000004</v>
      </c>
      <c r="F81" s="277"/>
      <c r="G81" s="277">
        <v>706.05357800000002</v>
      </c>
      <c r="H81" s="277">
        <v>852.41225899999995</v>
      </c>
      <c r="I81" s="277">
        <v>1528.2075380000001</v>
      </c>
    </row>
    <row r="82" spans="1:9" ht="15" customHeight="1" x14ac:dyDescent="0.3">
      <c r="A82" s="662" t="s">
        <v>414</v>
      </c>
      <c r="C82" s="277">
        <v>22661.794228999999</v>
      </c>
      <c r="D82" s="277">
        <v>42071.307909000003</v>
      </c>
      <c r="E82" s="277">
        <v>57416.399870000001</v>
      </c>
      <c r="F82" s="277"/>
      <c r="G82" s="277">
        <v>8412.30105</v>
      </c>
      <c r="H82" s="277">
        <v>24847.883139000001</v>
      </c>
      <c r="I82" s="277">
        <v>29507.912645</v>
      </c>
    </row>
    <row r="83" spans="1:9" ht="8.1" customHeight="1" x14ac:dyDescent="0.3">
      <c r="A83" s="99"/>
      <c r="C83" s="388"/>
      <c r="D83" s="288"/>
      <c r="E83" s="288"/>
      <c r="F83" s="288"/>
      <c r="G83" s="388"/>
      <c r="H83" s="288"/>
      <c r="I83" s="288"/>
    </row>
    <row r="84" spans="1:9" ht="28.5" customHeight="1" x14ac:dyDescent="0.3">
      <c r="A84" s="821" t="s">
        <v>872</v>
      </c>
      <c r="B84" s="821"/>
      <c r="C84" s="495">
        <v>5886.8099460000012</v>
      </c>
      <c r="D84" s="495">
        <v>19866.420829999999</v>
      </c>
      <c r="E84" s="495">
        <v>17179.171677999999</v>
      </c>
      <c r="F84" s="495"/>
      <c r="G84" s="495">
        <v>3063.3085809999998</v>
      </c>
      <c r="H84" s="495">
        <v>11702.717363000002</v>
      </c>
      <c r="I84" s="495">
        <v>8811.9573839999994</v>
      </c>
    </row>
    <row r="85" spans="1:9" s="151" customFormat="1" ht="15" customHeight="1" x14ac:dyDescent="0.3">
      <c r="A85" s="501" t="s">
        <v>539</v>
      </c>
      <c r="B85" s="677"/>
      <c r="C85" s="502"/>
      <c r="D85" s="503"/>
      <c r="E85" s="503"/>
      <c r="F85" s="503"/>
      <c r="G85" s="503"/>
      <c r="H85" s="503"/>
      <c r="I85" s="503"/>
    </row>
    <row r="86" spans="1:9" ht="8.1" customHeight="1" x14ac:dyDescent="0.3">
      <c r="A86" s="674"/>
      <c r="C86" s="387"/>
      <c r="D86" s="104"/>
      <c r="E86" s="104"/>
      <c r="F86" s="104"/>
      <c r="G86" s="387"/>
      <c r="H86" s="104"/>
      <c r="I86" s="104"/>
    </row>
    <row r="87" spans="1:9" ht="15" customHeight="1" x14ac:dyDescent="0.3">
      <c r="A87" s="662" t="s">
        <v>412</v>
      </c>
      <c r="C87" s="277">
        <v>130.653673</v>
      </c>
      <c r="D87" s="277">
        <v>197.033243</v>
      </c>
      <c r="E87" s="277">
        <v>378.27914399999997</v>
      </c>
      <c r="F87" s="277"/>
      <c r="G87" s="277" t="s">
        <v>1207</v>
      </c>
      <c r="H87" s="277" t="s">
        <v>1207</v>
      </c>
      <c r="I87" s="277" t="s">
        <v>1207</v>
      </c>
    </row>
    <row r="88" spans="1:9" ht="15" customHeight="1" x14ac:dyDescent="0.3">
      <c r="A88" s="662" t="s">
        <v>408</v>
      </c>
      <c r="C88" s="277">
        <v>647.88622099999998</v>
      </c>
      <c r="D88" s="277">
        <v>3620.2470389999999</v>
      </c>
      <c r="E88" s="277">
        <v>2575.9534189999999</v>
      </c>
      <c r="F88" s="277"/>
      <c r="G88" s="277">
        <v>206.029685</v>
      </c>
      <c r="H88" s="277">
        <v>370.04466000000002</v>
      </c>
      <c r="I88" s="277">
        <v>429.36319600000002</v>
      </c>
    </row>
    <row r="89" spans="1:9" ht="15" customHeight="1" x14ac:dyDescent="0.3">
      <c r="A89" s="662" t="s">
        <v>407</v>
      </c>
      <c r="C89" s="277">
        <v>0.606657</v>
      </c>
      <c r="D89" s="277">
        <v>0.61999400000000005</v>
      </c>
      <c r="E89" s="277">
        <v>0.63922100000000004</v>
      </c>
      <c r="F89" s="277"/>
      <c r="G89" s="277" t="s">
        <v>1207</v>
      </c>
      <c r="H89" s="277" t="s">
        <v>1207</v>
      </c>
      <c r="I89" s="277" t="s">
        <v>1207</v>
      </c>
    </row>
    <row r="90" spans="1:9" ht="15" customHeight="1" x14ac:dyDescent="0.3">
      <c r="A90" s="662" t="s">
        <v>400</v>
      </c>
      <c r="C90" s="277">
        <v>4241.9218490000003</v>
      </c>
      <c r="D90" s="277">
        <v>13152.583369</v>
      </c>
      <c r="E90" s="277">
        <v>11756.925654999999</v>
      </c>
      <c r="F90" s="277"/>
      <c r="G90" s="277">
        <v>2521.3555099999999</v>
      </c>
      <c r="H90" s="277">
        <v>10245.102788</v>
      </c>
      <c r="I90" s="277">
        <v>7585.4212719999996</v>
      </c>
    </row>
    <row r="91" spans="1:9" ht="15" customHeight="1" x14ac:dyDescent="0.3">
      <c r="A91" s="662" t="s">
        <v>386</v>
      </c>
      <c r="C91" s="277">
        <v>81.151257000000001</v>
      </c>
      <c r="D91" s="277">
        <v>255.283332</v>
      </c>
      <c r="E91" s="277">
        <v>196.961547</v>
      </c>
      <c r="F91" s="277"/>
      <c r="G91" s="277" t="s">
        <v>1207</v>
      </c>
      <c r="H91" s="277">
        <v>0.99125399999999997</v>
      </c>
      <c r="I91" s="277">
        <v>1.3689</v>
      </c>
    </row>
    <row r="92" spans="1:9" ht="15" customHeight="1" x14ac:dyDescent="0.3">
      <c r="A92" s="662" t="s">
        <v>383</v>
      </c>
      <c r="C92" s="277">
        <v>10.732243</v>
      </c>
      <c r="D92" s="277">
        <v>42.504911</v>
      </c>
      <c r="E92" s="277">
        <v>44.259977999999997</v>
      </c>
      <c r="F92" s="277"/>
      <c r="G92" s="277" t="s">
        <v>1207</v>
      </c>
      <c r="H92" s="277">
        <v>1.0320849999999999</v>
      </c>
      <c r="I92" s="277">
        <v>1.3704190000000001</v>
      </c>
    </row>
    <row r="93" spans="1:9" ht="15" customHeight="1" x14ac:dyDescent="0.3">
      <c r="A93" s="662" t="s">
        <v>380</v>
      </c>
      <c r="C93" s="277">
        <v>457.83061600000002</v>
      </c>
      <c r="D93" s="277">
        <v>1706.5231409999999</v>
      </c>
      <c r="E93" s="277">
        <v>1283.3108500000001</v>
      </c>
      <c r="F93" s="277"/>
      <c r="G93" s="277">
        <v>252.27759399999999</v>
      </c>
      <c r="H93" s="277">
        <v>984.20107499999995</v>
      </c>
      <c r="I93" s="277">
        <v>661.88188700000001</v>
      </c>
    </row>
    <row r="94" spans="1:9" ht="15" customHeight="1" x14ac:dyDescent="0.3">
      <c r="A94" s="662" t="s">
        <v>374</v>
      </c>
      <c r="C94" s="277">
        <v>316.02742999999998</v>
      </c>
      <c r="D94" s="277">
        <v>891.62580100000002</v>
      </c>
      <c r="E94" s="277">
        <v>942.84186399999999</v>
      </c>
      <c r="F94" s="277"/>
      <c r="G94" s="277">
        <v>83.369568999999998</v>
      </c>
      <c r="H94" s="277">
        <v>101.022144</v>
      </c>
      <c r="I94" s="277">
        <v>132.14942099999999</v>
      </c>
    </row>
    <row r="95" spans="1:9" ht="15" customHeight="1" x14ac:dyDescent="0.3">
      <c r="B95" s="106"/>
      <c r="C95" s="261"/>
      <c r="D95" s="107"/>
      <c r="E95" s="107"/>
      <c r="F95" s="107"/>
      <c r="G95" s="107"/>
      <c r="H95" s="107"/>
      <c r="I95" s="107"/>
    </row>
    <row r="96" spans="1:9" x14ac:dyDescent="0.3">
      <c r="A96" s="108" t="s">
        <v>540</v>
      </c>
    </row>
    <row r="97" spans="1:1" x14ac:dyDescent="0.3">
      <c r="A97" s="109" t="s">
        <v>541</v>
      </c>
    </row>
  </sheetData>
  <mergeCells count="12">
    <mergeCell ref="A4:B6"/>
    <mergeCell ref="A7:B7"/>
    <mergeCell ref="A84:B84"/>
    <mergeCell ref="A77:B77"/>
    <mergeCell ref="A53:B53"/>
    <mergeCell ref="A9:B9"/>
    <mergeCell ref="G4:I4"/>
    <mergeCell ref="G5:I5"/>
    <mergeCell ref="D6:E6"/>
    <mergeCell ref="H6:I6"/>
    <mergeCell ref="C4:E4"/>
    <mergeCell ref="C5:E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9" fitToWidth="0" fitToHeight="0" orientation="portrait" useFirstPageNumber="1" r:id="rId1"/>
  <headerFooter>
    <oddFooter>&amp;C&amp;P</oddFooter>
  </headerFooter>
  <rowBreaks count="1" manualBreakCount="1">
    <brk id="6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3742-0FB8-42AA-8EB4-D1FBEC7DEEA0}">
  <dimension ref="A1:M107"/>
  <sheetViews>
    <sheetView view="pageBreakPreview" zoomScaleNormal="98" zoomScaleSheetLayoutView="100" zoomScalePageLayoutView="70" workbookViewId="0">
      <selection activeCell="W21" sqref="W21"/>
    </sheetView>
  </sheetViews>
  <sheetFormatPr defaultColWidth="9.109375" defaultRowHeight="13.2" x14ac:dyDescent="0.3"/>
  <cols>
    <col min="1" max="1" width="7.6640625" style="10" customWidth="1"/>
    <col min="2" max="2" width="18.5546875" style="10" customWidth="1"/>
    <col min="3" max="5" width="9.33203125" style="10" customWidth="1"/>
    <col min="6" max="7" width="9.5546875" style="10" customWidth="1"/>
    <col min="8" max="8" width="0.5546875" style="10" customWidth="1"/>
    <col min="9" max="11" width="9.33203125" style="10" customWidth="1"/>
    <col min="12" max="13" width="9.5546875" style="10" customWidth="1"/>
    <col min="14" max="16384" width="9.109375" style="10"/>
  </cols>
  <sheetData>
    <row r="1" spans="1:13" ht="15" customHeight="1" x14ac:dyDescent="0.3">
      <c r="B1" s="1" t="s">
        <v>1052</v>
      </c>
      <c r="C1" s="144"/>
      <c r="D1" s="144"/>
      <c r="F1" s="144"/>
      <c r="I1" s="144"/>
      <c r="J1" s="144"/>
      <c r="K1" s="144"/>
      <c r="L1" s="144"/>
      <c r="M1" s="144"/>
    </row>
    <row r="2" spans="1:13" ht="15" customHeight="1" x14ac:dyDescent="0.3">
      <c r="B2" s="4" t="s">
        <v>1053</v>
      </c>
      <c r="C2" s="3"/>
      <c r="D2" s="3"/>
      <c r="F2" s="3"/>
      <c r="I2" s="3"/>
      <c r="J2" s="3"/>
      <c r="K2" s="3"/>
      <c r="L2" s="3"/>
      <c r="M2" s="3"/>
    </row>
    <row r="3" spans="1:13" ht="8.1" customHeight="1" x14ac:dyDescent="0.3">
      <c r="B3" s="25"/>
      <c r="C3" s="25"/>
      <c r="D3" s="25"/>
      <c r="F3" s="25"/>
      <c r="I3" s="25"/>
      <c r="J3" s="25"/>
      <c r="K3" s="25"/>
      <c r="L3" s="25"/>
      <c r="M3" s="25"/>
    </row>
    <row r="4" spans="1:13" ht="15" customHeight="1" x14ac:dyDescent="0.3">
      <c r="A4" s="678"/>
      <c r="B4" s="504"/>
      <c r="C4" s="825" t="s">
        <v>3</v>
      </c>
      <c r="D4" s="825"/>
      <c r="E4" s="825"/>
      <c r="F4" s="825"/>
      <c r="G4" s="825"/>
      <c r="H4" s="504"/>
      <c r="I4" s="825" t="s">
        <v>5</v>
      </c>
      <c r="J4" s="825"/>
      <c r="K4" s="825"/>
      <c r="L4" s="825"/>
      <c r="M4" s="825"/>
    </row>
    <row r="5" spans="1:13" ht="15" customHeight="1" x14ac:dyDescent="0.3">
      <c r="A5" s="679"/>
      <c r="B5" s="504"/>
      <c r="C5" s="823" t="s">
        <v>9</v>
      </c>
      <c r="D5" s="823"/>
      <c r="E5" s="823"/>
      <c r="F5" s="823"/>
      <c r="G5" s="823"/>
      <c r="H5" s="506"/>
      <c r="I5" s="823" t="s">
        <v>11</v>
      </c>
      <c r="J5" s="823"/>
      <c r="K5" s="823"/>
      <c r="L5" s="823"/>
      <c r="M5" s="823"/>
    </row>
    <row r="6" spans="1:13" ht="15" customHeight="1" x14ac:dyDescent="0.3">
      <c r="A6" s="442" t="s">
        <v>657</v>
      </c>
      <c r="B6" s="504"/>
      <c r="C6" s="449" t="s">
        <v>20</v>
      </c>
      <c r="D6" s="449" t="s">
        <v>21</v>
      </c>
      <c r="E6" s="449" t="s">
        <v>22</v>
      </c>
      <c r="F6" s="824" t="s">
        <v>1218</v>
      </c>
      <c r="G6" s="824"/>
      <c r="H6" s="506"/>
      <c r="I6" s="449" t="s">
        <v>20</v>
      </c>
      <c r="J6" s="449" t="s">
        <v>21</v>
      </c>
      <c r="K6" s="449" t="s">
        <v>22</v>
      </c>
      <c r="L6" s="824" t="s">
        <v>1218</v>
      </c>
      <c r="M6" s="824"/>
    </row>
    <row r="7" spans="1:13" ht="15" customHeight="1" x14ac:dyDescent="0.3">
      <c r="A7" s="507" t="s">
        <v>658</v>
      </c>
      <c r="B7" s="504"/>
      <c r="C7" s="449" t="s">
        <v>1030</v>
      </c>
      <c r="D7" s="449" t="s">
        <v>1030</v>
      </c>
      <c r="E7" s="513">
        <v>2025</v>
      </c>
      <c r="F7" s="513">
        <v>2024</v>
      </c>
      <c r="G7" s="513">
        <v>2025</v>
      </c>
      <c r="H7" s="508"/>
      <c r="I7" s="449" t="s">
        <v>1030</v>
      </c>
      <c r="J7" s="449" t="s">
        <v>1030</v>
      </c>
      <c r="K7" s="513">
        <v>2025</v>
      </c>
      <c r="L7" s="513">
        <v>2024</v>
      </c>
      <c r="M7" s="513">
        <v>2025</v>
      </c>
    </row>
    <row r="8" spans="1:13" ht="8.1" customHeight="1" x14ac:dyDescent="0.3">
      <c r="A8" s="156"/>
      <c r="C8" s="113"/>
      <c r="D8" s="113"/>
      <c r="F8" s="113"/>
      <c r="I8" s="113"/>
      <c r="J8" s="113"/>
      <c r="K8" s="113"/>
      <c r="L8" s="113"/>
      <c r="M8" s="113"/>
    </row>
    <row r="9" spans="1:13" s="106" customFormat="1" ht="15" customHeight="1" x14ac:dyDescent="0.3">
      <c r="A9" s="509" t="s">
        <v>926</v>
      </c>
      <c r="B9" s="684"/>
      <c r="C9" s="510">
        <v>122814.04706800004</v>
      </c>
      <c r="D9" s="510">
        <v>118241.86837900001</v>
      </c>
      <c r="E9" s="510">
        <v>137308.90246500002</v>
      </c>
      <c r="F9" s="510">
        <v>362331.92132700013</v>
      </c>
      <c r="G9" s="510">
        <v>378364.81791200006</v>
      </c>
      <c r="H9" s="510"/>
      <c r="I9" s="510">
        <v>119155.121782</v>
      </c>
      <c r="J9" s="510">
        <v>105624.93919999999</v>
      </c>
      <c r="K9" s="510">
        <v>112585.37494099997</v>
      </c>
      <c r="L9" s="510">
        <v>328199.670942</v>
      </c>
      <c r="M9" s="510">
        <v>337365.4359230001</v>
      </c>
    </row>
    <row r="10" spans="1:13" ht="8.1" customHeight="1" x14ac:dyDescent="0.3">
      <c r="A10" s="156"/>
      <c r="C10" s="333"/>
      <c r="D10" s="333"/>
      <c r="E10" s="333"/>
      <c r="F10" s="333"/>
      <c r="G10" s="333"/>
      <c r="H10" s="334"/>
      <c r="I10" s="333"/>
      <c r="J10" s="333"/>
      <c r="K10" s="333"/>
      <c r="L10" s="333"/>
      <c r="M10" s="333"/>
    </row>
    <row r="11" spans="1:13" s="157" customFormat="1" ht="15" customHeight="1" x14ac:dyDescent="0.3">
      <c r="A11" s="680" t="s">
        <v>659</v>
      </c>
      <c r="B11" s="685"/>
      <c r="C11" s="495">
        <v>9120.7105670000001</v>
      </c>
      <c r="D11" s="495">
        <v>8646.585556</v>
      </c>
      <c r="E11" s="495">
        <v>8197.6614239999999</v>
      </c>
      <c r="F11" s="495">
        <v>22791.644059999999</v>
      </c>
      <c r="G11" s="495">
        <v>25964.957547000002</v>
      </c>
      <c r="H11" s="495">
        <v>0</v>
      </c>
      <c r="I11" s="495">
        <v>8326.5644190000003</v>
      </c>
      <c r="J11" s="495">
        <v>8062.4105330000002</v>
      </c>
      <c r="K11" s="495">
        <v>8487.3378680000005</v>
      </c>
      <c r="L11" s="495">
        <v>18761.853152</v>
      </c>
      <c r="M11" s="495">
        <v>24876.312819999999</v>
      </c>
    </row>
    <row r="12" spans="1:13" ht="15" customHeight="1" x14ac:dyDescent="0.3">
      <c r="A12" s="681" t="s">
        <v>660</v>
      </c>
      <c r="B12" s="686"/>
      <c r="C12" s="503"/>
      <c r="D12" s="503"/>
      <c r="E12" s="503"/>
      <c r="F12" s="503"/>
      <c r="G12" s="503"/>
      <c r="H12" s="512"/>
      <c r="I12" s="503"/>
      <c r="J12" s="503"/>
      <c r="K12" s="503"/>
      <c r="L12" s="503"/>
      <c r="M12" s="503"/>
    </row>
    <row r="13" spans="1:13" ht="8.1" customHeight="1" x14ac:dyDescent="0.3">
      <c r="A13" s="115"/>
      <c r="C13" s="275"/>
      <c r="D13" s="275"/>
      <c r="E13" s="275"/>
      <c r="F13" s="275"/>
      <c r="G13" s="275"/>
      <c r="H13" s="276"/>
      <c r="I13" s="158"/>
      <c r="J13" s="158"/>
      <c r="K13" s="158"/>
      <c r="L13" s="158"/>
      <c r="M13" s="158"/>
    </row>
    <row r="14" spans="1:13" s="159" customFormat="1" ht="15" customHeight="1" x14ac:dyDescent="0.3">
      <c r="A14" s="18" t="s">
        <v>661</v>
      </c>
      <c r="C14" s="278">
        <v>404.88962600000002</v>
      </c>
      <c r="D14" s="278">
        <v>492.06062800000001</v>
      </c>
      <c r="E14" s="278">
        <v>479.80119200000001</v>
      </c>
      <c r="F14" s="278">
        <v>1115.87797</v>
      </c>
      <c r="G14" s="278">
        <v>1376.751446</v>
      </c>
      <c r="H14" s="278"/>
      <c r="I14" s="278">
        <v>848.93033700000001</v>
      </c>
      <c r="J14" s="278">
        <v>882.66749300000004</v>
      </c>
      <c r="K14" s="278">
        <v>759.86911299999997</v>
      </c>
      <c r="L14" s="278">
        <v>2229.5034139999998</v>
      </c>
      <c r="M14" s="278">
        <v>2491.4669429999999</v>
      </c>
    </row>
    <row r="15" spans="1:13" s="159" customFormat="1" ht="15" customHeight="1" x14ac:dyDescent="0.3">
      <c r="A15" s="19" t="s">
        <v>662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1:13" s="159" customFormat="1" ht="8.1" customHeight="1" x14ac:dyDescent="0.3">
      <c r="A16" s="19"/>
      <c r="C16" s="279"/>
      <c r="D16" s="279"/>
      <c r="E16" s="279"/>
      <c r="F16" s="279"/>
      <c r="G16" s="279"/>
      <c r="H16" s="280"/>
      <c r="I16" s="279"/>
      <c r="J16" s="279"/>
      <c r="K16" s="279"/>
      <c r="L16" s="279"/>
      <c r="M16" s="279"/>
    </row>
    <row r="17" spans="1:13" s="159" customFormat="1" ht="15" customHeight="1" x14ac:dyDescent="0.3">
      <c r="A17" s="18" t="s">
        <v>663</v>
      </c>
      <c r="C17" s="278">
        <v>51.532117</v>
      </c>
      <c r="D17" s="278">
        <v>18.333828</v>
      </c>
      <c r="E17" s="278">
        <v>30.782432</v>
      </c>
      <c r="F17" s="278">
        <v>119.876912</v>
      </c>
      <c r="G17" s="278">
        <v>100.648377</v>
      </c>
      <c r="H17" s="278"/>
      <c r="I17" s="278">
        <v>4.3307760000000002</v>
      </c>
      <c r="J17" s="278">
        <v>2.0781350000000001</v>
      </c>
      <c r="K17" s="278">
        <v>21.280338</v>
      </c>
      <c r="L17" s="278">
        <v>7.686382</v>
      </c>
      <c r="M17" s="278">
        <v>27.689249</v>
      </c>
    </row>
    <row r="18" spans="1:13" s="159" customFormat="1" ht="15" customHeight="1" x14ac:dyDescent="0.3">
      <c r="A18" s="19" t="s">
        <v>664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</row>
    <row r="19" spans="1:13" s="159" customFormat="1" ht="8.1" customHeight="1" x14ac:dyDescent="0.3">
      <c r="A19" s="19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</row>
    <row r="20" spans="1:13" s="159" customFormat="1" ht="15" customHeight="1" x14ac:dyDescent="0.3">
      <c r="A20" s="18" t="s">
        <v>665</v>
      </c>
      <c r="C20" s="278">
        <v>192.69350499999999</v>
      </c>
      <c r="D20" s="278">
        <v>209.73726300000001</v>
      </c>
      <c r="E20" s="278">
        <v>239.01270299999999</v>
      </c>
      <c r="F20" s="278">
        <v>734.18768899999998</v>
      </c>
      <c r="G20" s="278">
        <v>641.44347100000005</v>
      </c>
      <c r="H20" s="278"/>
      <c r="I20" s="278">
        <v>84.108151000000007</v>
      </c>
      <c r="J20" s="278">
        <v>65.774762999999993</v>
      </c>
      <c r="K20" s="278">
        <v>68.918790999999999</v>
      </c>
      <c r="L20" s="278">
        <v>232.10585399999999</v>
      </c>
      <c r="M20" s="278">
        <v>218.801705</v>
      </c>
    </row>
    <row r="21" spans="1:13" s="159" customFormat="1" ht="15" customHeight="1" x14ac:dyDescent="0.3">
      <c r="A21" s="19" t="s">
        <v>666</v>
      </c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</row>
    <row r="22" spans="1:13" s="159" customFormat="1" ht="8.1" customHeight="1" x14ac:dyDescent="0.3">
      <c r="A22" s="19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</row>
    <row r="23" spans="1:13" s="159" customFormat="1" ht="15" customHeight="1" x14ac:dyDescent="0.3">
      <c r="A23" s="18" t="s">
        <v>667</v>
      </c>
      <c r="C23" s="278">
        <v>5474.7561139999998</v>
      </c>
      <c r="D23" s="278">
        <v>5344.3450999999995</v>
      </c>
      <c r="E23" s="278">
        <v>4948.7664699999996</v>
      </c>
      <c r="F23" s="278">
        <v>14113.179843</v>
      </c>
      <c r="G23" s="278">
        <v>15767.867684000001</v>
      </c>
      <c r="H23" s="278"/>
      <c r="I23" s="278">
        <v>541.43885799999998</v>
      </c>
      <c r="J23" s="278">
        <v>312.99575399999998</v>
      </c>
      <c r="K23" s="278">
        <v>661.98913100000004</v>
      </c>
      <c r="L23" s="278">
        <v>384.49370099999999</v>
      </c>
      <c r="M23" s="278">
        <v>1516.4237430000001</v>
      </c>
    </row>
    <row r="24" spans="1:13" s="159" customFormat="1" ht="15" customHeight="1" x14ac:dyDescent="0.3">
      <c r="A24" s="19" t="s">
        <v>668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</row>
    <row r="25" spans="1:13" s="159" customFormat="1" ht="8.1" customHeight="1" x14ac:dyDescent="0.3">
      <c r="A25" s="19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</row>
    <row r="26" spans="1:13" s="159" customFormat="1" ht="15" customHeight="1" x14ac:dyDescent="0.3">
      <c r="A26" s="18" t="s">
        <v>552</v>
      </c>
      <c r="C26" s="278">
        <v>2996.8392050000002</v>
      </c>
      <c r="D26" s="278">
        <v>2582.108737</v>
      </c>
      <c r="E26" s="278">
        <v>2499.2986270000001</v>
      </c>
      <c r="F26" s="278">
        <v>6708.5216460000001</v>
      </c>
      <c r="G26" s="278">
        <v>8078.2465689999999</v>
      </c>
      <c r="H26" s="278"/>
      <c r="I26" s="278">
        <v>6847.7562969999999</v>
      </c>
      <c r="J26" s="278">
        <v>6798.8943879999997</v>
      </c>
      <c r="K26" s="278">
        <v>6975.280495</v>
      </c>
      <c r="L26" s="278">
        <v>15908.063801</v>
      </c>
      <c r="M26" s="278">
        <v>20621.93118</v>
      </c>
    </row>
    <row r="27" spans="1:13" s="159" customFormat="1" ht="15" customHeight="1" x14ac:dyDescent="0.3">
      <c r="A27" s="19" t="s">
        <v>553</v>
      </c>
      <c r="C27" s="281"/>
      <c r="D27" s="281"/>
      <c r="E27" s="281"/>
      <c r="F27" s="281"/>
      <c r="G27" s="281"/>
      <c r="H27" s="282"/>
      <c r="I27" s="278"/>
      <c r="J27" s="278"/>
      <c r="K27" s="278"/>
      <c r="L27" s="278"/>
      <c r="M27" s="278"/>
    </row>
    <row r="28" spans="1:13" s="159" customFormat="1" ht="8.1" customHeight="1" x14ac:dyDescent="0.3">
      <c r="A28" s="115"/>
      <c r="C28" s="281"/>
      <c r="D28" s="281"/>
      <c r="E28" s="281"/>
      <c r="F28" s="281"/>
      <c r="G28" s="281"/>
      <c r="H28" s="282"/>
      <c r="I28" s="278"/>
      <c r="J28" s="278"/>
      <c r="K28" s="278"/>
      <c r="L28" s="278"/>
      <c r="M28" s="278"/>
    </row>
    <row r="29" spans="1:13" s="157" customFormat="1" ht="15" customHeight="1" x14ac:dyDescent="0.3">
      <c r="A29" s="680" t="s">
        <v>669</v>
      </c>
      <c r="B29" s="685"/>
      <c r="C29" s="495">
        <v>8525.7787790000002</v>
      </c>
      <c r="D29" s="495">
        <v>7230.9592830000001</v>
      </c>
      <c r="E29" s="495">
        <v>8720.7160320000003</v>
      </c>
      <c r="F29" s="495">
        <v>30963.852476</v>
      </c>
      <c r="G29" s="495">
        <v>24477.454094000001</v>
      </c>
      <c r="H29" s="495">
        <v>0</v>
      </c>
      <c r="I29" s="495">
        <v>7828.8281310000002</v>
      </c>
      <c r="J29" s="495">
        <v>9039.880129000001</v>
      </c>
      <c r="K29" s="495">
        <v>8112.3755710000005</v>
      </c>
      <c r="L29" s="495">
        <v>29581.146938999998</v>
      </c>
      <c r="M29" s="495">
        <v>24981.083831</v>
      </c>
    </row>
    <row r="30" spans="1:13" ht="15" customHeight="1" x14ac:dyDescent="0.3">
      <c r="A30" s="681" t="s">
        <v>670</v>
      </c>
      <c r="B30" s="686"/>
      <c r="C30" s="503"/>
      <c r="D30" s="503"/>
      <c r="E30" s="503"/>
      <c r="F30" s="503"/>
      <c r="G30" s="503"/>
      <c r="H30" s="512"/>
      <c r="I30" s="503"/>
      <c r="J30" s="503"/>
      <c r="K30" s="503"/>
      <c r="L30" s="503"/>
      <c r="M30" s="503"/>
    </row>
    <row r="31" spans="1:13" s="159" customFormat="1" ht="8.1" customHeight="1" x14ac:dyDescent="0.3">
      <c r="A31" s="115"/>
      <c r="C31" s="281"/>
      <c r="D31" s="281"/>
      <c r="E31" s="281"/>
      <c r="F31" s="281"/>
      <c r="G31" s="281"/>
      <c r="H31" s="282"/>
      <c r="I31" s="278"/>
      <c r="J31" s="278"/>
      <c r="K31" s="278"/>
      <c r="L31" s="278"/>
      <c r="M31" s="278"/>
    </row>
    <row r="32" spans="1:13" s="159" customFormat="1" ht="15" customHeight="1" x14ac:dyDescent="0.3">
      <c r="A32" s="18" t="s">
        <v>671</v>
      </c>
      <c r="C32" s="283">
        <v>181.720226</v>
      </c>
      <c r="D32" s="283">
        <v>234.069478</v>
      </c>
      <c r="E32" s="283">
        <v>196.31160299999999</v>
      </c>
      <c r="F32" s="283">
        <v>653.32073300000002</v>
      </c>
      <c r="G32" s="283">
        <v>612.10130700000002</v>
      </c>
      <c r="H32" s="283"/>
      <c r="I32" s="283">
        <v>30.075823</v>
      </c>
      <c r="J32" s="283">
        <v>32.452877000000001</v>
      </c>
      <c r="K32" s="283">
        <v>62.378985999999998</v>
      </c>
      <c r="L32" s="283">
        <v>132.25881799999999</v>
      </c>
      <c r="M32" s="283">
        <v>124.907686</v>
      </c>
    </row>
    <row r="33" spans="1:13" s="159" customFormat="1" ht="15" customHeight="1" x14ac:dyDescent="0.3">
      <c r="A33" s="19" t="s">
        <v>672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</row>
    <row r="34" spans="1:13" s="159" customFormat="1" ht="8.1" customHeight="1" x14ac:dyDescent="0.3">
      <c r="A34" s="18"/>
      <c r="C34" s="284"/>
      <c r="D34" s="284"/>
      <c r="E34" s="284"/>
      <c r="F34" s="284"/>
      <c r="G34" s="284"/>
      <c r="H34" s="278"/>
      <c r="I34" s="284"/>
      <c r="J34" s="284"/>
      <c r="K34" s="284"/>
      <c r="L34" s="284"/>
      <c r="M34" s="284"/>
    </row>
    <row r="35" spans="1:13" s="159" customFormat="1" ht="15" customHeight="1" x14ac:dyDescent="0.3">
      <c r="A35" s="18" t="s">
        <v>673</v>
      </c>
      <c r="C35" s="278">
        <v>2056.1770489999999</v>
      </c>
      <c r="D35" s="278">
        <v>1136.6849</v>
      </c>
      <c r="E35" s="278">
        <v>1607.968415</v>
      </c>
      <c r="F35" s="278">
        <v>8363.1850620000005</v>
      </c>
      <c r="G35" s="278">
        <v>4800.8303640000004</v>
      </c>
      <c r="H35" s="278"/>
      <c r="I35" s="278">
        <v>4181.8465619999997</v>
      </c>
      <c r="J35" s="278">
        <v>4972.6273920000003</v>
      </c>
      <c r="K35" s="278">
        <v>4351.4962770000002</v>
      </c>
      <c r="L35" s="278">
        <v>15383.908364999999</v>
      </c>
      <c r="M35" s="278">
        <v>13505.970230999999</v>
      </c>
    </row>
    <row r="36" spans="1:13" s="159" customFormat="1" ht="15" customHeight="1" x14ac:dyDescent="0.3">
      <c r="A36" s="19" t="s">
        <v>674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</row>
    <row r="37" spans="1:13" s="159" customFormat="1" ht="8.1" customHeight="1" x14ac:dyDescent="0.3">
      <c r="A37" s="19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s="159" customFormat="1" ht="15" customHeight="1" x14ac:dyDescent="0.3">
      <c r="A38" s="18" t="s">
        <v>675</v>
      </c>
      <c r="C38" s="278">
        <v>5245.29126</v>
      </c>
      <c r="D38" s="278">
        <v>4766.1331369999998</v>
      </c>
      <c r="E38" s="278">
        <v>5472.0304340000002</v>
      </c>
      <c r="F38" s="278">
        <v>18508.617753999999</v>
      </c>
      <c r="G38" s="278">
        <v>15483.454830999999</v>
      </c>
      <c r="H38" s="278"/>
      <c r="I38" s="278">
        <v>357.813489</v>
      </c>
      <c r="J38" s="278">
        <v>1064.1160540000001</v>
      </c>
      <c r="K38" s="278">
        <v>480.87642899999997</v>
      </c>
      <c r="L38" s="278">
        <v>2758.4367240000001</v>
      </c>
      <c r="M38" s="278">
        <v>1902.8059720000001</v>
      </c>
    </row>
    <row r="39" spans="1:13" s="159" customFormat="1" ht="15" customHeight="1" x14ac:dyDescent="0.3">
      <c r="A39" s="19" t="s">
        <v>676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3" s="159" customFormat="1" ht="8.1" customHeight="1" x14ac:dyDescent="0.3">
      <c r="A40" s="19"/>
      <c r="C40" s="281"/>
      <c r="D40" s="281"/>
      <c r="E40" s="281"/>
      <c r="F40" s="281"/>
      <c r="G40" s="281"/>
      <c r="H40" s="282"/>
      <c r="I40" s="278"/>
      <c r="J40" s="278"/>
      <c r="K40" s="278"/>
      <c r="L40" s="278"/>
      <c r="M40" s="278"/>
    </row>
    <row r="41" spans="1:13" s="159" customFormat="1" ht="15" customHeight="1" x14ac:dyDescent="0.3">
      <c r="A41" s="18" t="s">
        <v>552</v>
      </c>
      <c r="C41" s="278">
        <v>1042.590244</v>
      </c>
      <c r="D41" s="278">
        <v>1094.071768</v>
      </c>
      <c r="E41" s="278">
        <v>1444.4055800000001</v>
      </c>
      <c r="F41" s="278">
        <v>3438.7289270000001</v>
      </c>
      <c r="G41" s="278">
        <v>3581.0675919999999</v>
      </c>
      <c r="H41" s="278"/>
      <c r="I41" s="278">
        <v>3259.0922569999998</v>
      </c>
      <c r="J41" s="278">
        <v>2970.683806</v>
      </c>
      <c r="K41" s="278">
        <v>3217.6238790000002</v>
      </c>
      <c r="L41" s="278">
        <v>11306.543032</v>
      </c>
      <c r="M41" s="278">
        <v>9447.399942</v>
      </c>
    </row>
    <row r="42" spans="1:13" s="159" customFormat="1" ht="15" customHeight="1" x14ac:dyDescent="0.3">
      <c r="A42" s="19" t="s">
        <v>553</v>
      </c>
      <c r="C42" s="281"/>
      <c r="D42" s="281"/>
      <c r="E42" s="281"/>
      <c r="F42" s="281"/>
      <c r="G42" s="281"/>
      <c r="H42" s="282"/>
      <c r="I42" s="278"/>
      <c r="J42" s="278"/>
      <c r="K42" s="278"/>
      <c r="L42" s="278"/>
      <c r="M42" s="278"/>
    </row>
    <row r="43" spans="1:13" s="159" customFormat="1" ht="8.1" customHeight="1" x14ac:dyDescent="0.3">
      <c r="A43" s="115"/>
      <c r="C43" s="281"/>
      <c r="D43" s="281"/>
      <c r="E43" s="281"/>
      <c r="F43" s="281"/>
      <c r="G43" s="281"/>
      <c r="H43" s="282"/>
      <c r="I43" s="278"/>
      <c r="J43" s="278"/>
      <c r="K43" s="278"/>
      <c r="L43" s="278"/>
      <c r="M43" s="278"/>
    </row>
    <row r="44" spans="1:13" s="157" customFormat="1" ht="15" customHeight="1" x14ac:dyDescent="0.3">
      <c r="A44" s="680" t="s">
        <v>677</v>
      </c>
      <c r="B44" s="685"/>
      <c r="C44" s="495">
        <v>104132.37274200004</v>
      </c>
      <c r="D44" s="495">
        <v>101294.83331400002</v>
      </c>
      <c r="E44" s="495">
        <v>119300.65716400002</v>
      </c>
      <c r="F44" s="495">
        <v>306288.36297600012</v>
      </c>
      <c r="G44" s="495">
        <v>324727.86322000006</v>
      </c>
      <c r="H44" s="495">
        <v>0</v>
      </c>
      <c r="I44" s="495">
        <v>101490.447315</v>
      </c>
      <c r="J44" s="495">
        <v>86475.410322999989</v>
      </c>
      <c r="K44" s="495">
        <v>93338.40277499998</v>
      </c>
      <c r="L44" s="495">
        <v>274111.88948200003</v>
      </c>
      <c r="M44" s="495">
        <v>281304.26041300007</v>
      </c>
    </row>
    <row r="45" spans="1:13" ht="15" customHeight="1" x14ac:dyDescent="0.3">
      <c r="A45" s="681" t="s">
        <v>678</v>
      </c>
      <c r="B45" s="686"/>
      <c r="C45" s="503"/>
      <c r="D45" s="503"/>
      <c r="E45" s="503"/>
      <c r="F45" s="503"/>
      <c r="G45" s="503"/>
      <c r="H45" s="512"/>
      <c r="I45" s="503"/>
      <c r="J45" s="503"/>
      <c r="K45" s="503"/>
      <c r="L45" s="503"/>
      <c r="M45" s="503"/>
    </row>
    <row r="46" spans="1:13" s="159" customFormat="1" ht="8.1" customHeight="1" x14ac:dyDescent="0.3">
      <c r="A46" s="115"/>
      <c r="C46" s="281"/>
      <c r="D46" s="281"/>
      <c r="E46" s="281"/>
      <c r="F46" s="281"/>
      <c r="G46" s="281"/>
      <c r="H46" s="282"/>
      <c r="I46" s="278"/>
      <c r="J46" s="278"/>
      <c r="K46" s="278"/>
      <c r="L46" s="278"/>
      <c r="M46" s="278"/>
    </row>
    <row r="47" spans="1:13" s="159" customFormat="1" ht="28.5" customHeight="1" x14ac:dyDescent="0.3">
      <c r="A47" s="826" t="s">
        <v>1006</v>
      </c>
      <c r="B47" s="826"/>
      <c r="C47" s="283">
        <v>50564.583798</v>
      </c>
      <c r="D47" s="283">
        <v>47319.355217999997</v>
      </c>
      <c r="E47" s="283">
        <v>62179.925659</v>
      </c>
      <c r="F47" s="283">
        <v>133747.61830500001</v>
      </c>
      <c r="G47" s="283">
        <v>160063.86467499999</v>
      </c>
      <c r="H47" s="283"/>
      <c r="I47" s="283">
        <v>46319.278447999997</v>
      </c>
      <c r="J47" s="283">
        <v>36513.677347999997</v>
      </c>
      <c r="K47" s="283">
        <v>41618.358490999999</v>
      </c>
      <c r="L47" s="283">
        <v>99926.631286999997</v>
      </c>
      <c r="M47" s="283">
        <v>124451.314287</v>
      </c>
    </row>
    <row r="48" spans="1:13" s="159" customFormat="1" ht="28.5" customHeight="1" x14ac:dyDescent="0.3">
      <c r="A48" s="827" t="s">
        <v>679</v>
      </c>
      <c r="B48" s="827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</row>
    <row r="49" spans="1:13" s="159" customFormat="1" ht="8.1" customHeight="1" x14ac:dyDescent="0.3">
      <c r="A49" s="682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</row>
    <row r="50" spans="1:13" s="159" customFormat="1" ht="41.25" customHeight="1" x14ac:dyDescent="0.3">
      <c r="A50" s="826" t="s">
        <v>873</v>
      </c>
      <c r="B50" s="826"/>
      <c r="C50" s="278">
        <v>5503.5664999999999</v>
      </c>
      <c r="D50" s="278">
        <v>5570.7343639999999</v>
      </c>
      <c r="E50" s="278">
        <v>5988.072932</v>
      </c>
      <c r="F50" s="278">
        <v>18136.015679</v>
      </c>
      <c r="G50" s="278">
        <v>17062.373796</v>
      </c>
      <c r="H50" s="278"/>
      <c r="I50" s="278">
        <v>7746.9012220000004</v>
      </c>
      <c r="J50" s="278">
        <v>7028.6325070000003</v>
      </c>
      <c r="K50" s="278">
        <v>8274.9196019999999</v>
      </c>
      <c r="L50" s="278">
        <v>25449.158694999998</v>
      </c>
      <c r="M50" s="278">
        <v>23050.453331000001</v>
      </c>
    </row>
    <row r="51" spans="1:13" s="159" customFormat="1" ht="41.25" customHeight="1" x14ac:dyDescent="0.3">
      <c r="A51" s="827" t="s">
        <v>874</v>
      </c>
      <c r="B51" s="827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</row>
    <row r="52" spans="1:13" s="159" customFormat="1" ht="8.1" customHeight="1" x14ac:dyDescent="0.3">
      <c r="A52" s="19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</row>
    <row r="53" spans="1:13" s="159" customFormat="1" ht="30" customHeight="1" x14ac:dyDescent="0.3">
      <c r="A53" s="826" t="s">
        <v>1008</v>
      </c>
      <c r="B53" s="826"/>
      <c r="C53" s="278">
        <v>5868.1967189999996</v>
      </c>
      <c r="D53" s="278">
        <v>5774.1004800000001</v>
      </c>
      <c r="E53" s="278">
        <v>7173.656583</v>
      </c>
      <c r="F53" s="278">
        <v>17069.833890000002</v>
      </c>
      <c r="G53" s="278">
        <v>18815.953782000001</v>
      </c>
      <c r="H53" s="278"/>
      <c r="I53" s="278">
        <v>9610.7600999999995</v>
      </c>
      <c r="J53" s="278">
        <v>8731.300776</v>
      </c>
      <c r="K53" s="278">
        <v>9027.9029069999997</v>
      </c>
      <c r="L53" s="278">
        <v>24756.017194</v>
      </c>
      <c r="M53" s="278">
        <v>27369.963782999999</v>
      </c>
    </row>
    <row r="54" spans="1:13" s="159" customFormat="1" ht="30" customHeight="1" x14ac:dyDescent="0.3">
      <c r="A54" s="827" t="s">
        <v>1007</v>
      </c>
      <c r="B54" s="827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</row>
    <row r="55" spans="1:13" s="159" customFormat="1" ht="8.1" customHeight="1" x14ac:dyDescent="0.3">
      <c r="A55" s="19"/>
      <c r="C55" s="279"/>
      <c r="D55" s="279"/>
      <c r="E55" s="279"/>
      <c r="F55" s="279"/>
      <c r="G55" s="279"/>
      <c r="H55" s="280"/>
      <c r="I55" s="279"/>
      <c r="J55" s="279"/>
      <c r="K55" s="279"/>
      <c r="L55" s="279"/>
      <c r="M55" s="279"/>
    </row>
    <row r="56" spans="1:13" s="159" customFormat="1" ht="15" customHeight="1" x14ac:dyDescent="0.3">
      <c r="A56" s="18" t="s">
        <v>680</v>
      </c>
      <c r="C56" s="278">
        <v>9759.3418160000001</v>
      </c>
      <c r="D56" s="278">
        <v>9307.9184210000003</v>
      </c>
      <c r="E56" s="278">
        <v>7495.3016960000004</v>
      </c>
      <c r="F56" s="278">
        <v>36453.358537</v>
      </c>
      <c r="G56" s="278">
        <v>26562.561933000001</v>
      </c>
      <c r="H56" s="278"/>
      <c r="I56" s="278">
        <v>9108.3556389999994</v>
      </c>
      <c r="J56" s="278">
        <v>8039.7977659999997</v>
      </c>
      <c r="K56" s="278">
        <v>7447.8995050000003</v>
      </c>
      <c r="L56" s="278">
        <v>39397.259081999997</v>
      </c>
      <c r="M56" s="278">
        <v>24596.052909999999</v>
      </c>
    </row>
    <row r="57" spans="1:13" s="159" customFormat="1" ht="15" customHeight="1" x14ac:dyDescent="0.3">
      <c r="A57" s="19" t="s">
        <v>681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</row>
    <row r="58" spans="1:13" s="159" customFormat="1" ht="8.1" customHeight="1" x14ac:dyDescent="0.3">
      <c r="A58" s="19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</row>
    <row r="59" spans="1:13" s="159" customFormat="1" ht="15" customHeight="1" x14ac:dyDescent="0.3">
      <c r="A59" s="18" t="s">
        <v>682</v>
      </c>
      <c r="C59" s="278">
        <v>5006.3183829999998</v>
      </c>
      <c r="D59" s="278">
        <v>5003.6981040000001</v>
      </c>
      <c r="E59" s="278">
        <v>5605.5217439999997</v>
      </c>
      <c r="F59" s="278">
        <v>15007.344012</v>
      </c>
      <c r="G59" s="278">
        <v>15615.538231</v>
      </c>
      <c r="H59" s="278"/>
      <c r="I59" s="278">
        <v>5606.894155</v>
      </c>
      <c r="J59" s="278">
        <v>4437.5231729999996</v>
      </c>
      <c r="K59" s="278">
        <v>4708.8035479999999</v>
      </c>
      <c r="L59" s="278">
        <v>18247.023992999999</v>
      </c>
      <c r="M59" s="278">
        <v>14753.220875999999</v>
      </c>
    </row>
    <row r="60" spans="1:13" s="159" customFormat="1" ht="15" customHeight="1" x14ac:dyDescent="0.3">
      <c r="A60" s="19" t="s">
        <v>683</v>
      </c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</row>
    <row r="61" spans="1:13" s="159" customFormat="1" ht="8.1" customHeight="1" x14ac:dyDescent="0.3">
      <c r="A61" s="19"/>
      <c r="C61" s="279"/>
      <c r="D61" s="279"/>
      <c r="E61" s="279"/>
      <c r="F61" s="279"/>
      <c r="G61" s="279"/>
      <c r="H61" s="280"/>
      <c r="I61" s="279"/>
      <c r="J61" s="279"/>
      <c r="K61" s="279"/>
      <c r="L61" s="279"/>
      <c r="M61" s="279"/>
    </row>
    <row r="62" spans="1:13" s="159" customFormat="1" ht="30" customHeight="1" x14ac:dyDescent="0.3">
      <c r="A62" s="826" t="s">
        <v>1015</v>
      </c>
      <c r="B62" s="826"/>
      <c r="C62" s="278">
        <v>1307.1645960000001</v>
      </c>
      <c r="D62" s="278">
        <v>1511.433207</v>
      </c>
      <c r="E62" s="278">
        <v>1505.5414800000001</v>
      </c>
      <c r="F62" s="278">
        <v>4949.7977559999999</v>
      </c>
      <c r="G62" s="278">
        <v>4324.1392830000004</v>
      </c>
      <c r="H62" s="278"/>
      <c r="I62" s="278">
        <v>4529.6586470000002</v>
      </c>
      <c r="J62" s="278">
        <v>5540.4661450000003</v>
      </c>
      <c r="K62" s="278">
        <v>4230.0221579999998</v>
      </c>
      <c r="L62" s="278">
        <v>11787.577721</v>
      </c>
      <c r="M62" s="278">
        <v>14300.14695</v>
      </c>
    </row>
    <row r="63" spans="1:13" s="159" customFormat="1" ht="15" customHeight="1" x14ac:dyDescent="0.3">
      <c r="A63" s="19" t="s">
        <v>684</v>
      </c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</row>
    <row r="64" spans="1:13" s="159" customFormat="1" ht="8.1" customHeight="1" x14ac:dyDescent="0.3">
      <c r="A64" s="682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</row>
    <row r="65" spans="1:13" s="159" customFormat="1" ht="15" customHeight="1" x14ac:dyDescent="0.3">
      <c r="A65" s="18" t="s">
        <v>1009</v>
      </c>
      <c r="C65" s="278">
        <v>4241.7066320000004</v>
      </c>
      <c r="D65" s="278">
        <v>4688.6815790000001</v>
      </c>
      <c r="E65" s="278">
        <v>5125.3195409999998</v>
      </c>
      <c r="F65" s="278">
        <v>14328.576149</v>
      </c>
      <c r="G65" s="278">
        <v>14055.707752</v>
      </c>
      <c r="H65" s="278"/>
      <c r="I65" s="278">
        <v>2469.0117570000002</v>
      </c>
      <c r="J65" s="278">
        <v>2437.9311899999998</v>
      </c>
      <c r="K65" s="278">
        <v>2665.6286949999999</v>
      </c>
      <c r="L65" s="278">
        <v>7906.7440509999997</v>
      </c>
      <c r="M65" s="278">
        <v>7572.5716419999999</v>
      </c>
    </row>
    <row r="66" spans="1:13" s="159" customFormat="1" ht="30" customHeight="1" x14ac:dyDescent="0.3">
      <c r="A66" s="827" t="s">
        <v>1010</v>
      </c>
      <c r="B66" s="827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</row>
    <row r="67" spans="1:13" s="159" customFormat="1" ht="8.1" customHeight="1" x14ac:dyDescent="0.3">
      <c r="A67" s="19"/>
      <c r="C67" s="279"/>
      <c r="D67" s="279"/>
      <c r="E67" s="279"/>
      <c r="F67" s="279"/>
      <c r="G67" s="279"/>
      <c r="H67" s="280"/>
      <c r="I67" s="279"/>
      <c r="J67" s="279"/>
      <c r="K67" s="279"/>
      <c r="L67" s="279"/>
      <c r="M67" s="279"/>
    </row>
    <row r="68" spans="1:13" s="159" customFormat="1" ht="15" customHeight="1" x14ac:dyDescent="0.3">
      <c r="A68" s="18" t="s">
        <v>685</v>
      </c>
      <c r="C68" s="278">
        <v>2752.0119079999999</v>
      </c>
      <c r="D68" s="278">
        <v>3020.8213049999999</v>
      </c>
      <c r="E68" s="278">
        <v>3459.4835790000002</v>
      </c>
      <c r="F68" s="278">
        <v>8074.0196319999995</v>
      </c>
      <c r="G68" s="278">
        <v>9232.3167919999996</v>
      </c>
      <c r="H68" s="278"/>
      <c r="I68" s="278">
        <v>2516.5748389999999</v>
      </c>
      <c r="J68" s="278">
        <v>2209.3100100000001</v>
      </c>
      <c r="K68" s="278">
        <v>2549.4274919999998</v>
      </c>
      <c r="L68" s="278">
        <v>7972.8246140000001</v>
      </c>
      <c r="M68" s="278">
        <v>7275.3123409999998</v>
      </c>
    </row>
    <row r="69" spans="1:13" s="159" customFormat="1" ht="15" customHeight="1" x14ac:dyDescent="0.3">
      <c r="A69" s="19" t="s">
        <v>686</v>
      </c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</row>
    <row r="70" spans="1:13" s="159" customFormat="1" ht="8.1" customHeight="1" x14ac:dyDescent="0.3">
      <c r="A70" s="19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</row>
    <row r="71" spans="1:13" s="159" customFormat="1" ht="15" customHeight="1" x14ac:dyDescent="0.3">
      <c r="A71" s="18" t="s">
        <v>687</v>
      </c>
      <c r="C71" s="278">
        <v>1343.81097</v>
      </c>
      <c r="D71" s="278">
        <v>1322.4865070000001</v>
      </c>
      <c r="E71" s="278">
        <v>1324.2782729999999</v>
      </c>
      <c r="F71" s="278">
        <v>4085.8618040000001</v>
      </c>
      <c r="G71" s="278">
        <v>3990.57575</v>
      </c>
      <c r="H71" s="278"/>
      <c r="I71" s="278">
        <v>2066.948707</v>
      </c>
      <c r="J71" s="278">
        <v>1592.6499470000001</v>
      </c>
      <c r="K71" s="278">
        <v>1654.7734499999999</v>
      </c>
      <c r="L71" s="278">
        <v>5148.7131799999997</v>
      </c>
      <c r="M71" s="278">
        <v>5314.372104</v>
      </c>
    </row>
    <row r="72" spans="1:13" s="159" customFormat="1" ht="30" customHeight="1" x14ac:dyDescent="0.3">
      <c r="A72" s="827" t="s">
        <v>1011</v>
      </c>
      <c r="B72" s="827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</row>
    <row r="73" spans="1:13" s="159" customFormat="1" ht="8.1" customHeight="1" x14ac:dyDescent="0.3">
      <c r="A73" s="18"/>
      <c r="C73" s="284"/>
      <c r="D73" s="284"/>
      <c r="E73" s="284"/>
      <c r="F73" s="284"/>
      <c r="G73" s="284"/>
      <c r="H73" s="278"/>
      <c r="I73" s="284"/>
      <c r="J73" s="284"/>
      <c r="K73" s="284"/>
      <c r="L73" s="284"/>
      <c r="M73" s="284"/>
    </row>
    <row r="74" spans="1:13" s="159" customFormat="1" ht="15" customHeight="1" x14ac:dyDescent="0.3">
      <c r="A74" s="18" t="s">
        <v>688</v>
      </c>
      <c r="C74" s="278">
        <v>2150.7625159999998</v>
      </c>
      <c r="D74" s="278">
        <v>1811.2142349999999</v>
      </c>
      <c r="E74" s="278">
        <v>2594.3470360000001</v>
      </c>
      <c r="F74" s="278">
        <v>9833.2360879999997</v>
      </c>
      <c r="G74" s="278">
        <v>6556.3237870000003</v>
      </c>
      <c r="H74" s="278"/>
      <c r="I74" s="278">
        <v>2491.7722659999999</v>
      </c>
      <c r="J74" s="278">
        <v>2082.0558890000002</v>
      </c>
      <c r="K74" s="278">
        <v>2317.0349270000002</v>
      </c>
      <c r="L74" s="278">
        <v>9074.8225089999996</v>
      </c>
      <c r="M74" s="278">
        <v>6890.8630819999998</v>
      </c>
    </row>
    <row r="75" spans="1:13" s="159" customFormat="1" ht="15" customHeight="1" x14ac:dyDescent="0.3">
      <c r="A75" s="19" t="s">
        <v>689</v>
      </c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</row>
    <row r="76" spans="1:13" s="159" customFormat="1" ht="8.1" customHeight="1" x14ac:dyDescent="0.3">
      <c r="A76" s="19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</row>
    <row r="77" spans="1:13" s="159" customFormat="1" ht="15" customHeight="1" x14ac:dyDescent="0.3">
      <c r="A77" s="18" t="s">
        <v>690</v>
      </c>
      <c r="C77" s="278">
        <v>1374.9664969999999</v>
      </c>
      <c r="D77" s="278">
        <v>1321.3691389999999</v>
      </c>
      <c r="E77" s="278">
        <v>1417.5069370000001</v>
      </c>
      <c r="F77" s="278">
        <v>4104.8516220000001</v>
      </c>
      <c r="G77" s="278">
        <v>4113.8425729999999</v>
      </c>
      <c r="H77" s="278"/>
      <c r="I77" s="278">
        <v>1324.3720350000001</v>
      </c>
      <c r="J77" s="278">
        <v>1130.0662239999999</v>
      </c>
      <c r="K77" s="278">
        <v>1309.347593</v>
      </c>
      <c r="L77" s="278">
        <v>3818.525333</v>
      </c>
      <c r="M77" s="278">
        <v>3763.785852</v>
      </c>
    </row>
    <row r="78" spans="1:13" s="159" customFormat="1" ht="15" customHeight="1" x14ac:dyDescent="0.3">
      <c r="A78" s="19" t="s">
        <v>691</v>
      </c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</row>
    <row r="79" spans="1:13" s="159" customFormat="1" ht="8.1" customHeight="1" x14ac:dyDescent="0.3">
      <c r="A79" s="19"/>
      <c r="C79" s="279"/>
      <c r="D79" s="279"/>
      <c r="E79" s="279"/>
      <c r="F79" s="279"/>
      <c r="G79" s="279"/>
      <c r="H79" s="280"/>
      <c r="I79" s="279"/>
      <c r="J79" s="279"/>
      <c r="K79" s="279"/>
      <c r="L79" s="279"/>
      <c r="M79" s="279"/>
    </row>
    <row r="80" spans="1:13" s="159" customFormat="1" ht="15" customHeight="1" x14ac:dyDescent="0.3">
      <c r="A80" s="18" t="s">
        <v>692</v>
      </c>
      <c r="C80" s="278">
        <v>1067.099033</v>
      </c>
      <c r="D80" s="278">
        <v>1094.1812090000001</v>
      </c>
      <c r="E80" s="278">
        <v>1077.9479819999999</v>
      </c>
      <c r="F80" s="278">
        <v>3566.1793299999999</v>
      </c>
      <c r="G80" s="278">
        <v>3239.228224</v>
      </c>
      <c r="H80" s="278"/>
      <c r="I80" s="278">
        <v>1109.289182</v>
      </c>
      <c r="J80" s="278">
        <v>994.66949499999998</v>
      </c>
      <c r="K80" s="278">
        <v>1094.413669</v>
      </c>
      <c r="L80" s="278">
        <v>3407.6288730000001</v>
      </c>
      <c r="M80" s="278">
        <v>3198.3723460000001</v>
      </c>
    </row>
    <row r="81" spans="1:13" s="159" customFormat="1" ht="15" customHeight="1" x14ac:dyDescent="0.3">
      <c r="A81" s="19" t="s">
        <v>693</v>
      </c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</row>
    <row r="82" spans="1:13" s="159" customFormat="1" ht="8.1" customHeight="1" x14ac:dyDescent="0.3">
      <c r="A82" s="19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</row>
    <row r="83" spans="1:13" s="159" customFormat="1" ht="15" customHeight="1" x14ac:dyDescent="0.3">
      <c r="A83" s="18" t="s">
        <v>694</v>
      </c>
      <c r="C83" s="278">
        <v>2147.4193890000001</v>
      </c>
      <c r="D83" s="278">
        <v>2063.4426330000001</v>
      </c>
      <c r="E83" s="278">
        <v>2212.7477079999999</v>
      </c>
      <c r="F83" s="278">
        <v>5831.425569</v>
      </c>
      <c r="G83" s="278">
        <v>6423.6097300000001</v>
      </c>
      <c r="H83" s="278"/>
      <c r="I83" s="278">
        <v>853.467939</v>
      </c>
      <c r="J83" s="278">
        <v>833.47149000000002</v>
      </c>
      <c r="K83" s="278">
        <v>861.64028099999996</v>
      </c>
      <c r="L83" s="278">
        <v>2547.4938269999998</v>
      </c>
      <c r="M83" s="278">
        <v>2548.57971</v>
      </c>
    </row>
    <row r="84" spans="1:13" s="159" customFormat="1" ht="15" customHeight="1" x14ac:dyDescent="0.3">
      <c r="A84" s="19" t="s">
        <v>695</v>
      </c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</row>
    <row r="85" spans="1:13" s="159" customFormat="1" ht="8.1" customHeight="1" x14ac:dyDescent="0.3">
      <c r="A85" s="682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</row>
    <row r="86" spans="1:13" s="159" customFormat="1" ht="30" customHeight="1" x14ac:dyDescent="0.3">
      <c r="A86" s="826" t="s">
        <v>875</v>
      </c>
      <c r="B86" s="826"/>
      <c r="C86" s="278">
        <v>3288.1308600000002</v>
      </c>
      <c r="D86" s="278">
        <v>3172.273467</v>
      </c>
      <c r="E86" s="278">
        <v>3181.4846680000001</v>
      </c>
      <c r="F86" s="278">
        <v>8313.1912950000005</v>
      </c>
      <c r="G86" s="278">
        <v>9641.8889949999993</v>
      </c>
      <c r="H86" s="278"/>
      <c r="I86" s="278">
        <v>1050.2567369999999</v>
      </c>
      <c r="J86" s="278">
        <v>971.42541800000004</v>
      </c>
      <c r="K86" s="278">
        <v>1089.0557269999999</v>
      </c>
      <c r="L86" s="278">
        <v>2246.9443919999999</v>
      </c>
      <c r="M86" s="278">
        <v>3110.7378819999999</v>
      </c>
    </row>
    <row r="87" spans="1:13" s="159" customFormat="1" ht="30" customHeight="1" x14ac:dyDescent="0.3">
      <c r="A87" s="827" t="s">
        <v>876</v>
      </c>
      <c r="B87" s="827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</row>
    <row r="88" spans="1:13" s="159" customFormat="1" ht="8.1" customHeight="1" x14ac:dyDescent="0.3">
      <c r="A88" s="19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</row>
    <row r="89" spans="1:13" s="159" customFormat="1" ht="30" customHeight="1" x14ac:dyDescent="0.3">
      <c r="A89" s="826" t="s">
        <v>1012</v>
      </c>
      <c r="B89" s="826"/>
      <c r="C89" s="278">
        <v>1001.198064</v>
      </c>
      <c r="D89" s="278">
        <v>1031.1549950000001</v>
      </c>
      <c r="E89" s="278">
        <v>1205.9277609999999</v>
      </c>
      <c r="F89" s="278">
        <v>3080.7218990000001</v>
      </c>
      <c r="G89" s="278">
        <v>3238.2808199999999</v>
      </c>
      <c r="H89" s="278"/>
      <c r="I89" s="278">
        <v>696.30652599999996</v>
      </c>
      <c r="J89" s="278">
        <v>518.77291700000001</v>
      </c>
      <c r="K89" s="278">
        <v>622.20500600000003</v>
      </c>
      <c r="L89" s="278">
        <v>2167.2510090000001</v>
      </c>
      <c r="M89" s="278">
        <v>1837.284449</v>
      </c>
    </row>
    <row r="90" spans="1:13" s="159" customFormat="1" ht="30" customHeight="1" x14ac:dyDescent="0.3">
      <c r="A90" s="827" t="s">
        <v>1013</v>
      </c>
      <c r="B90" s="827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</row>
    <row r="91" spans="1:13" s="159" customFormat="1" ht="8.1" customHeight="1" x14ac:dyDescent="0.3">
      <c r="A91" s="19"/>
      <c r="C91" s="279"/>
      <c r="D91" s="279"/>
      <c r="E91" s="279"/>
      <c r="F91" s="279"/>
      <c r="G91" s="279"/>
      <c r="H91" s="280"/>
      <c r="I91" s="279"/>
      <c r="J91" s="279"/>
      <c r="K91" s="279"/>
      <c r="L91" s="279"/>
      <c r="M91" s="279"/>
    </row>
    <row r="92" spans="1:13" s="159" customFormat="1" ht="15" customHeight="1" x14ac:dyDescent="0.3">
      <c r="A92" s="18" t="s">
        <v>696</v>
      </c>
      <c r="C92" s="278">
        <v>247.13927799999999</v>
      </c>
      <c r="D92" s="278">
        <v>239.458912</v>
      </c>
      <c r="E92" s="278">
        <v>271.08555000000001</v>
      </c>
      <c r="F92" s="278">
        <v>800.81569300000001</v>
      </c>
      <c r="G92" s="278">
        <v>757.68373999999994</v>
      </c>
      <c r="H92" s="278"/>
      <c r="I92" s="278">
        <v>281.53028</v>
      </c>
      <c r="J92" s="278">
        <v>212.06096400000001</v>
      </c>
      <c r="K92" s="278">
        <v>242.16164800000001</v>
      </c>
      <c r="L92" s="278">
        <v>882.81955800000003</v>
      </c>
      <c r="M92" s="278">
        <v>735.75289199999997</v>
      </c>
    </row>
    <row r="93" spans="1:13" s="159" customFormat="1" ht="15" customHeight="1" x14ac:dyDescent="0.3">
      <c r="A93" s="19" t="s">
        <v>697</v>
      </c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</row>
    <row r="94" spans="1:13" s="159" customFormat="1" ht="8.1" customHeight="1" x14ac:dyDescent="0.3">
      <c r="A94" s="19"/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</row>
    <row r="95" spans="1:13" s="159" customFormat="1" ht="15" customHeight="1" x14ac:dyDescent="0.3">
      <c r="A95" s="18" t="s">
        <v>698</v>
      </c>
      <c r="C95" s="278">
        <v>637.08183299999996</v>
      </c>
      <c r="D95" s="278">
        <v>843.418362</v>
      </c>
      <c r="E95" s="278">
        <v>859.69112199999995</v>
      </c>
      <c r="F95" s="278">
        <v>2131.9277529999999</v>
      </c>
      <c r="G95" s="278">
        <v>2340.1913169999998</v>
      </c>
      <c r="H95" s="278"/>
      <c r="I95" s="278">
        <v>788.16666699999996</v>
      </c>
      <c r="J95" s="278">
        <v>734.34749499999998</v>
      </c>
      <c r="K95" s="278">
        <v>1102.345131</v>
      </c>
      <c r="L95" s="278">
        <v>1987.861562</v>
      </c>
      <c r="M95" s="278">
        <v>2624.859293</v>
      </c>
    </row>
    <row r="96" spans="1:13" s="159" customFormat="1" ht="15" customHeight="1" x14ac:dyDescent="0.3">
      <c r="A96" s="19" t="s">
        <v>699</v>
      </c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</row>
    <row r="97" spans="1:13" s="159" customFormat="1" ht="8.1" customHeight="1" x14ac:dyDescent="0.3">
      <c r="A97" s="19"/>
      <c r="C97" s="279"/>
      <c r="D97" s="279"/>
      <c r="E97" s="279"/>
      <c r="F97" s="279"/>
      <c r="G97" s="279"/>
      <c r="H97" s="280"/>
      <c r="I97" s="279"/>
      <c r="J97" s="279"/>
      <c r="K97" s="279"/>
      <c r="L97" s="279"/>
      <c r="M97" s="279"/>
    </row>
    <row r="98" spans="1:13" s="159" customFormat="1" ht="15" customHeight="1" x14ac:dyDescent="0.3">
      <c r="A98" s="18" t="s">
        <v>700</v>
      </c>
      <c r="C98" s="278">
        <v>1333.8073019999999</v>
      </c>
      <c r="D98" s="278">
        <v>1122.3791249999999</v>
      </c>
      <c r="E98" s="278">
        <v>1238.441509</v>
      </c>
      <c r="F98" s="278">
        <v>3816.1040659999999</v>
      </c>
      <c r="G98" s="278">
        <v>3694.6279359999999</v>
      </c>
      <c r="H98" s="278"/>
      <c r="I98" s="278">
        <v>504.32650899999999</v>
      </c>
      <c r="J98" s="278">
        <v>386.20770900000002</v>
      </c>
      <c r="K98" s="278">
        <v>487.28067399999998</v>
      </c>
      <c r="L98" s="278">
        <v>1317.6694130000001</v>
      </c>
      <c r="M98" s="278">
        <v>1377.8148920000001</v>
      </c>
    </row>
    <row r="99" spans="1:13" s="159" customFormat="1" ht="15" customHeight="1" x14ac:dyDescent="0.3">
      <c r="A99" s="19" t="s">
        <v>701</v>
      </c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</row>
    <row r="100" spans="1:13" s="159" customFormat="1" ht="8.1" customHeight="1" x14ac:dyDescent="0.3">
      <c r="A100" s="19"/>
      <c r="C100" s="278"/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</row>
    <row r="101" spans="1:13" s="159" customFormat="1" ht="15" customHeight="1" x14ac:dyDescent="0.3">
      <c r="A101" s="18" t="s">
        <v>552</v>
      </c>
      <c r="C101" s="283">
        <v>4538.066648</v>
      </c>
      <c r="D101" s="283">
        <v>5076.7120519999999</v>
      </c>
      <c r="E101" s="283">
        <v>5384.3754040000003</v>
      </c>
      <c r="F101" s="283">
        <v>12957.483897</v>
      </c>
      <c r="G101" s="283">
        <v>14999.154103999999</v>
      </c>
      <c r="H101" s="283"/>
      <c r="I101" s="283">
        <v>2416.57566</v>
      </c>
      <c r="J101" s="283">
        <v>2081.0438600000002</v>
      </c>
      <c r="K101" s="283">
        <v>2035.1822709999999</v>
      </c>
      <c r="L101" s="283">
        <v>6068.9231890000001</v>
      </c>
      <c r="M101" s="283">
        <v>6532.8017909999999</v>
      </c>
    </row>
    <row r="102" spans="1:13" s="159" customFormat="1" ht="15" customHeight="1" x14ac:dyDescent="0.3">
      <c r="A102" s="19" t="s">
        <v>553</v>
      </c>
      <c r="C102" s="281"/>
      <c r="D102" s="281"/>
      <c r="E102" s="281"/>
      <c r="F102" s="281"/>
      <c r="G102" s="281"/>
      <c r="H102" s="282"/>
      <c r="I102" s="278"/>
      <c r="J102" s="278"/>
      <c r="K102" s="278"/>
      <c r="L102" s="278"/>
      <c r="M102" s="278"/>
    </row>
    <row r="103" spans="1:13" ht="8.1" customHeight="1" x14ac:dyDescent="0.3">
      <c r="A103" s="683"/>
      <c r="C103" s="285"/>
      <c r="D103" s="285"/>
      <c r="E103" s="285"/>
      <c r="F103" s="285"/>
      <c r="G103" s="285"/>
      <c r="H103" s="286"/>
      <c r="I103" s="287"/>
      <c r="J103" s="287"/>
      <c r="K103" s="287"/>
      <c r="L103" s="287"/>
      <c r="M103" s="287"/>
    </row>
    <row r="104" spans="1:13" ht="15" customHeight="1" x14ac:dyDescent="0.3">
      <c r="A104" s="680" t="s">
        <v>552</v>
      </c>
      <c r="B104" s="686"/>
      <c r="C104" s="495">
        <v>1035.18498</v>
      </c>
      <c r="D104" s="495">
        <v>1069.4902259999999</v>
      </c>
      <c r="E104" s="495">
        <v>1089.867845</v>
      </c>
      <c r="F104" s="495">
        <v>2288.061815</v>
      </c>
      <c r="G104" s="495">
        <v>3194.5430510000001</v>
      </c>
      <c r="H104" s="495"/>
      <c r="I104" s="495">
        <v>1509.281917</v>
      </c>
      <c r="J104" s="495">
        <v>2047.2382150000001</v>
      </c>
      <c r="K104" s="495">
        <v>2647.2587269999999</v>
      </c>
      <c r="L104" s="495">
        <v>5744.7813690000003</v>
      </c>
      <c r="M104" s="495">
        <v>6203.778859</v>
      </c>
    </row>
    <row r="105" spans="1:13" ht="15" customHeight="1" x14ac:dyDescent="0.3">
      <c r="A105" s="681" t="s">
        <v>553</v>
      </c>
      <c r="B105" s="686"/>
      <c r="C105" s="503"/>
      <c r="D105" s="503"/>
      <c r="E105" s="503"/>
      <c r="F105" s="503"/>
      <c r="G105" s="503"/>
      <c r="H105" s="512"/>
      <c r="I105" s="503"/>
      <c r="J105" s="503"/>
      <c r="K105" s="503"/>
      <c r="L105" s="503"/>
      <c r="M105" s="503"/>
    </row>
    <row r="106" spans="1:13" x14ac:dyDescent="0.3">
      <c r="B106" s="160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</row>
    <row r="107" spans="1:13" x14ac:dyDescent="0.3"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</row>
  </sheetData>
  <mergeCells count="19">
    <mergeCell ref="A89:B89"/>
    <mergeCell ref="A90:B90"/>
    <mergeCell ref="A86:B86"/>
    <mergeCell ref="A54:B54"/>
    <mergeCell ref="A62:B62"/>
    <mergeCell ref="A66:B66"/>
    <mergeCell ref="A72:B72"/>
    <mergeCell ref="A87:B87"/>
    <mergeCell ref="A47:B47"/>
    <mergeCell ref="A48:B48"/>
    <mergeCell ref="A50:B50"/>
    <mergeCell ref="A51:B51"/>
    <mergeCell ref="A53:B53"/>
    <mergeCell ref="C5:G5"/>
    <mergeCell ref="I5:M5"/>
    <mergeCell ref="F6:G6"/>
    <mergeCell ref="L6:M6"/>
    <mergeCell ref="C4:G4"/>
    <mergeCell ref="I4:M4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1" orientation="portrait" useFirstPageNumber="1" r:id="rId1"/>
  <headerFooter>
    <oddFooter>&amp;C&amp;P</oddFooter>
  </headerFooter>
  <rowBreaks count="1" manualBreakCount="1">
    <brk id="6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37</vt:i4>
      </vt:variant>
    </vt:vector>
  </HeadingPairs>
  <TitlesOfParts>
    <vt:vector size="58" baseType="lpstr">
      <vt:lpstr>JAD 1</vt:lpstr>
      <vt:lpstr>JAD 2a</vt:lpstr>
      <vt:lpstr>JAD 2b</vt:lpstr>
      <vt:lpstr>JAD 3</vt:lpstr>
      <vt:lpstr>JAD 4</vt:lpstr>
      <vt:lpstr>JAD 5</vt:lpstr>
      <vt:lpstr>JAD 6</vt:lpstr>
      <vt:lpstr>JAD 7</vt:lpstr>
      <vt:lpstr>JAD 8</vt:lpstr>
      <vt:lpstr>JAD 9</vt:lpstr>
      <vt:lpstr>JAD 10</vt:lpstr>
      <vt:lpstr>JAD 11</vt:lpstr>
      <vt:lpstr>JAD 12</vt:lpstr>
      <vt:lpstr>JAD 13</vt:lpstr>
      <vt:lpstr>JAD 14</vt:lpstr>
      <vt:lpstr>JAD 15</vt:lpstr>
      <vt:lpstr>JAD 16</vt:lpstr>
      <vt:lpstr>JAD 17</vt:lpstr>
      <vt:lpstr>JAD 18</vt:lpstr>
      <vt:lpstr>JAD 19</vt:lpstr>
      <vt:lpstr>JAD 20</vt:lpstr>
      <vt:lpstr>'JAD 1'!Print_Area</vt:lpstr>
      <vt:lpstr>'JAD 10'!Print_Area</vt:lpstr>
      <vt:lpstr>'JAD 11'!Print_Area</vt:lpstr>
      <vt:lpstr>'JAD 12'!Print_Area</vt:lpstr>
      <vt:lpstr>'JAD 13'!Print_Area</vt:lpstr>
      <vt:lpstr>'JAD 14'!Print_Area</vt:lpstr>
      <vt:lpstr>'JAD 15'!Print_Area</vt:lpstr>
      <vt:lpstr>'JAD 16'!Print_Area</vt:lpstr>
      <vt:lpstr>'JAD 17'!Print_Area</vt:lpstr>
      <vt:lpstr>'JAD 18'!Print_Area</vt:lpstr>
      <vt:lpstr>'JAD 19'!Print_Area</vt:lpstr>
      <vt:lpstr>'JAD 20'!Print_Area</vt:lpstr>
      <vt:lpstr>'JAD 2a'!Print_Area</vt:lpstr>
      <vt:lpstr>'JAD 2b'!Print_Area</vt:lpstr>
      <vt:lpstr>'JAD 3'!Print_Area</vt:lpstr>
      <vt:lpstr>'JAD 4'!Print_Area</vt:lpstr>
      <vt:lpstr>'JAD 5'!Print_Area</vt:lpstr>
      <vt:lpstr>'JAD 6'!Print_Area</vt:lpstr>
      <vt:lpstr>'JAD 7'!Print_Area</vt:lpstr>
      <vt:lpstr>'JAD 8'!Print_Area</vt:lpstr>
      <vt:lpstr>'JAD 9'!Print_Area</vt:lpstr>
      <vt:lpstr>'JAD 10'!Print_Titles</vt:lpstr>
      <vt:lpstr>'JAD 11'!Print_Titles</vt:lpstr>
      <vt:lpstr>'JAD 12'!Print_Titles</vt:lpstr>
      <vt:lpstr>'JAD 13'!Print_Titles</vt:lpstr>
      <vt:lpstr>'JAD 15'!Print_Titles</vt:lpstr>
      <vt:lpstr>'JAD 16'!Print_Titles</vt:lpstr>
      <vt:lpstr>'JAD 17'!Print_Titles</vt:lpstr>
      <vt:lpstr>'JAD 2a'!Print_Titles</vt:lpstr>
      <vt:lpstr>'JAD 2b'!Print_Titles</vt:lpstr>
      <vt:lpstr>'JAD 3'!Print_Titles</vt:lpstr>
      <vt:lpstr>'JAD 4'!Print_Titles</vt:lpstr>
      <vt:lpstr>'JAD 5'!Print_Titles</vt:lpstr>
      <vt:lpstr>'JAD 6'!Print_Titles</vt:lpstr>
      <vt:lpstr>'JAD 7'!Print_Titles</vt:lpstr>
      <vt:lpstr>'JAD 8'!Print_Titles</vt:lpstr>
      <vt:lpstr>'JAD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Izwani Nordin</dc:creator>
  <cp:lastModifiedBy>Nurafizah Paumil</cp:lastModifiedBy>
  <cp:lastPrinted>2025-04-27T05:31:07Z</cp:lastPrinted>
  <dcterms:created xsi:type="dcterms:W3CDTF">2024-01-16T08:14:33Z</dcterms:created>
  <dcterms:modified xsi:type="dcterms:W3CDTF">2025-04-27T05:33:47Z</dcterms:modified>
</cp:coreProperties>
</file>